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45" windowWidth="14760" windowHeight="12270"/>
  </bookViews>
  <sheets>
    <sheet name="표지" sheetId="2" r:id="rId1"/>
    <sheet name="세부입력시트" sheetId="3" r:id="rId2"/>
  </sheets>
  <definedNames>
    <definedName name="_xlnm.Print_Area" localSheetId="1">세부입력시트!$A:$N</definedName>
  </definedNames>
  <calcPr calcId="145621"/>
</workbook>
</file>

<file path=xl/calcChain.xml><?xml version="1.0" encoding="utf-8"?>
<calcChain xmlns="http://schemas.openxmlformats.org/spreadsheetml/2006/main">
  <c r="E6" i="3" l="1"/>
  <c r="Z30" i="2" l="1"/>
  <c r="O30" i="2"/>
  <c r="U36" i="2"/>
  <c r="AA36" i="2"/>
  <c r="Y36" i="2"/>
  <c r="E144" i="3" l="1"/>
  <c r="D144" i="3" s="1"/>
  <c r="E145" i="3"/>
  <c r="D145" i="3" s="1"/>
  <c r="E146" i="3"/>
  <c r="D146" i="3" s="1"/>
  <c r="E147" i="3"/>
  <c r="D147" i="3" s="1"/>
  <c r="E148" i="3"/>
  <c r="D148" i="3" s="1"/>
  <c r="E149" i="3"/>
  <c r="D149" i="3" s="1"/>
  <c r="E150" i="3"/>
  <c r="D150" i="3" s="1"/>
  <c r="E151" i="3"/>
  <c r="D151" i="3" s="1"/>
  <c r="E152" i="3"/>
  <c r="D152" i="3" s="1"/>
  <c r="E153" i="3"/>
  <c r="D153" i="3" s="1"/>
  <c r="E154" i="3"/>
  <c r="D154" i="3" s="1"/>
  <c r="E155" i="3"/>
  <c r="D155" i="3" s="1"/>
  <c r="E156" i="3"/>
  <c r="D156" i="3" s="1"/>
  <c r="E157" i="3"/>
  <c r="D157" i="3" s="1"/>
  <c r="E158" i="3"/>
  <c r="D158" i="3" s="1"/>
  <c r="E159" i="3"/>
  <c r="D159" i="3" s="1"/>
  <c r="E160" i="3"/>
  <c r="D160" i="3" s="1"/>
  <c r="E161" i="3"/>
  <c r="D161" i="3" s="1"/>
  <c r="E162" i="3"/>
  <c r="D162" i="3" s="1"/>
  <c r="E163" i="3"/>
  <c r="D163" i="3" s="1"/>
  <c r="E164" i="3"/>
  <c r="D164" i="3" s="1"/>
  <c r="E165" i="3"/>
  <c r="D165" i="3" s="1"/>
  <c r="E143" i="3"/>
  <c r="D143" i="3" s="1"/>
  <c r="E132" i="3"/>
  <c r="E127" i="3"/>
  <c r="E114" i="3"/>
  <c r="E110" i="3"/>
  <c r="E138" i="3" l="1"/>
  <c r="E137" i="3"/>
  <c r="E136" i="3"/>
  <c r="E135" i="3"/>
  <c r="E134" i="3"/>
  <c r="E133" i="3"/>
  <c r="E130" i="3"/>
  <c r="E129" i="3"/>
  <c r="E128" i="3"/>
  <c r="E125" i="3"/>
  <c r="E124" i="3"/>
  <c r="E123" i="3"/>
  <c r="E122" i="3"/>
  <c r="E121" i="3"/>
  <c r="E120" i="3"/>
  <c r="E119" i="3"/>
  <c r="E118" i="3"/>
  <c r="E117" i="3"/>
  <c r="E116" i="3"/>
  <c r="E115" i="3"/>
  <c r="E112" i="3"/>
  <c r="E111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</calcChain>
</file>

<file path=xl/sharedStrings.xml><?xml version="1.0" encoding="utf-8"?>
<sst xmlns="http://schemas.openxmlformats.org/spreadsheetml/2006/main" count="340" uniqueCount="258">
  <si>
    <t>직  종  명</t>
  </si>
  <si>
    <t>총인원</t>
  </si>
  <si>
    <t>(A)</t>
  </si>
  <si>
    <t>총금액</t>
  </si>
  <si>
    <t>작업시간</t>
  </si>
  <si>
    <t>휴식시간</t>
  </si>
  <si>
    <t>비 고</t>
  </si>
  <si>
    <t>시 작</t>
  </si>
  <si>
    <t>(시:분)</t>
  </si>
  <si>
    <t>종 료</t>
  </si>
  <si>
    <t>점심</t>
  </si>
  <si>
    <t>(분)</t>
  </si>
  <si>
    <t>간식</t>
  </si>
  <si>
    <t>작업반장</t>
  </si>
  <si>
    <t>보통인부</t>
  </si>
  <si>
    <t>특별인부</t>
  </si>
  <si>
    <t>조력공</t>
  </si>
  <si>
    <t>제도사</t>
  </si>
  <si>
    <t>비계공</t>
  </si>
  <si>
    <t>형틀목공</t>
  </si>
  <si>
    <t>철근공</t>
  </si>
  <si>
    <t>철공</t>
  </si>
  <si>
    <t>철판공</t>
  </si>
  <si>
    <t>철골공</t>
  </si>
  <si>
    <t>용접공</t>
  </si>
  <si>
    <t>콘크리트공</t>
  </si>
  <si>
    <t>보링공</t>
  </si>
  <si>
    <t>착암공</t>
  </si>
  <si>
    <t>화약취급공</t>
  </si>
  <si>
    <t>할석공</t>
  </si>
  <si>
    <t>포설공</t>
  </si>
  <si>
    <t>포장공</t>
  </si>
  <si>
    <t>잠수부</t>
  </si>
  <si>
    <t>조적공</t>
  </si>
  <si>
    <t>견출공</t>
  </si>
  <si>
    <t>건축목공</t>
  </si>
  <si>
    <t>창호공</t>
  </si>
  <si>
    <t>유리공</t>
  </si>
  <si>
    <t>방수공</t>
  </si>
  <si>
    <t>미장공</t>
  </si>
  <si>
    <t>타일공</t>
  </si>
  <si>
    <t>도장공</t>
  </si>
  <si>
    <t>내장공</t>
  </si>
  <si>
    <t>도배공</t>
  </si>
  <si>
    <t>연마공</t>
  </si>
  <si>
    <t>석공</t>
  </si>
  <si>
    <t>줄눈공</t>
  </si>
  <si>
    <t>판넬조립공</t>
  </si>
  <si>
    <t>지붕잇기공</t>
  </si>
  <si>
    <t>벌목부</t>
  </si>
  <si>
    <t>조경공</t>
  </si>
  <si>
    <t>배관공</t>
  </si>
  <si>
    <t>배관공(수도)</t>
  </si>
  <si>
    <t>보일러공</t>
  </si>
  <si>
    <t>위생공</t>
  </si>
  <si>
    <t>덕트공</t>
  </si>
  <si>
    <t>보온공</t>
  </si>
  <si>
    <t>인력운반공</t>
  </si>
  <si>
    <t>궤도공</t>
  </si>
  <si>
    <t>건설기계조장</t>
  </si>
  <si>
    <t>건설기계운전사</t>
  </si>
  <si>
    <t>화물차운전사</t>
  </si>
  <si>
    <t>일반기계운전사</t>
  </si>
  <si>
    <t>기계설비공</t>
  </si>
  <si>
    <t>준설선선장</t>
  </si>
  <si>
    <t>준설선기관사</t>
  </si>
  <si>
    <t>준설선운전사</t>
  </si>
  <si>
    <t>선원</t>
  </si>
  <si>
    <t>플랜트배관공</t>
  </si>
  <si>
    <t>플랜트제관공</t>
  </si>
  <si>
    <t>플랜트용접공</t>
  </si>
  <si>
    <t>플랜트특수용접공</t>
  </si>
  <si>
    <t>플랜트기계설치공</t>
  </si>
  <si>
    <t>플랜트특별인부</t>
  </si>
  <si>
    <t>플랜트케이블전공</t>
  </si>
  <si>
    <t>플랜트계장공</t>
  </si>
  <si>
    <t>플랜트덕트공</t>
  </si>
  <si>
    <t>플랜트보온공</t>
  </si>
  <si>
    <t>제철축로공</t>
  </si>
  <si>
    <t>비파괴시험공</t>
  </si>
  <si>
    <t>특급품질관리원</t>
  </si>
  <si>
    <t>고급품질관리원</t>
  </si>
  <si>
    <t>중급품질관리원</t>
  </si>
  <si>
    <t>초급품질관리원</t>
  </si>
  <si>
    <t>지적기사</t>
  </si>
  <si>
    <t>지적산업기사</t>
  </si>
  <si>
    <t>지적기능사</t>
  </si>
  <si>
    <t>내선전공</t>
  </si>
  <si>
    <t>특고압케이블전공</t>
  </si>
  <si>
    <t>고압케이블전공</t>
  </si>
  <si>
    <t>저압케이블전공</t>
  </si>
  <si>
    <t>송전전공</t>
  </si>
  <si>
    <t>송전활선전공</t>
  </si>
  <si>
    <t>배전전공</t>
  </si>
  <si>
    <t>배전활선전공</t>
  </si>
  <si>
    <t>플랜트전공</t>
  </si>
  <si>
    <t>계장공</t>
  </si>
  <si>
    <t>철도신호공</t>
  </si>
  <si>
    <t>통신내선공</t>
  </si>
  <si>
    <t>통신설비공</t>
  </si>
  <si>
    <t>통신외선공</t>
  </si>
  <si>
    <t>통신케이블공</t>
  </si>
  <si>
    <t>무선안테나공</t>
  </si>
  <si>
    <t>석면해체공</t>
  </si>
  <si>
    <t>광케이블설치사</t>
  </si>
  <si>
    <t>H/W시험사</t>
  </si>
  <si>
    <t>S/W시험사</t>
  </si>
  <si>
    <t>도편수</t>
  </si>
  <si>
    <t>드잡이공</t>
  </si>
  <si>
    <t>한식목공</t>
  </si>
  <si>
    <t>한식목공조공</t>
  </si>
  <si>
    <t>한식석공</t>
  </si>
  <si>
    <t>한식미장공</t>
  </si>
  <si>
    <t>한식와공</t>
  </si>
  <si>
    <t>한식와공조공</t>
  </si>
  <si>
    <t>목조각공</t>
  </si>
  <si>
    <t>석조각공</t>
  </si>
  <si>
    <t>특수화공</t>
  </si>
  <si>
    <t>화공</t>
  </si>
  <si>
    <t>원자력플랜트전공</t>
  </si>
  <si>
    <t>원자력용접공</t>
  </si>
  <si>
    <t>원자력기계설치공</t>
  </si>
  <si>
    <t>원자력품질관리사</t>
  </si>
  <si>
    <t>통신관련기사</t>
  </si>
  <si>
    <t>통신관련산업기사</t>
  </si>
  <si>
    <t>통신관련기능사</t>
  </si>
  <si>
    <t>전기공사기사</t>
  </si>
  <si>
    <t>전기공사산업기사</t>
  </si>
  <si>
    <t>변전전공</t>
  </si>
  <si>
    <t>코킹공</t>
  </si>
  <si>
    <t>5. 월급으로 지급되는 기능공현황</t>
  </si>
  <si>
    <t> 직  종  명</t>
  </si>
  <si>
    <t>(B=C+G)</t>
  </si>
  <si>
    <t>5월급여</t>
  </si>
  <si>
    <t>기본급</t>
  </si>
  <si>
    <t>정근수당</t>
  </si>
  <si>
    <t>포함(D)</t>
  </si>
  <si>
    <t>가족수당</t>
  </si>
  <si>
    <t>(E)</t>
  </si>
  <si>
    <t>기타수당</t>
  </si>
  <si>
    <t>(F)</t>
  </si>
  <si>
    <t>비고정적</t>
  </si>
  <si>
    <t>수당합계</t>
  </si>
  <si>
    <t>(G)</t>
  </si>
  <si>
    <t>  ※ 간식비 지급은 1일 간식횟수, 1인당 비용을 기재하며 인원은 한 달 중 간식을 제공 받은 총 연인원을 기재.</t>
  </si>
  <si>
    <t>  ※ 교통비는 1인당 1일 지급액을 기재하며, 인원은 한달 중 교통비를 지급한 총 연인원을 기재함.</t>
  </si>
  <si>
    <t>8. 건설업 임금동향</t>
  </si>
  <si>
    <t>      ①하락           ②동일          ③상승</t>
  </si>
  <si>
    <t>      ①기능인력부족(타산업 전출등 이직)</t>
  </si>
  <si>
    <t>      ②기능인력 수급안정(타산업으로부터 전입등 신규노동인력 유입)</t>
  </si>
  <si>
    <t>      ③근로자의 의식(3D산업인식, 노조활동등 단체행동) 및 생활수준 변화</t>
  </si>
  <si>
    <t>      ④건설공사물량 변화</t>
  </si>
  <si>
    <t xml:space="preserve">      ⑤물가 변동 </t>
  </si>
  <si>
    <t>      ①하락 전망       ②동일 전망      ③상승 전망</t>
  </si>
  <si>
    <t>9. 기    타</t>
  </si>
  <si>
    <t>  ※ 기타사항 : 본조사와 관련된 특기사항 즉 폐지․신설(임금수준 등 기재) 요망직종, 임금조사 관련 건의사항 등을 기재</t>
  </si>
  <si>
    <t>※ 수고하셨습니다. 응답해 주셔서 감사합니다.</t>
  </si>
  <si>
    <t>총금액
(B)</t>
    <phoneticPr fontId="21" type="noConversion"/>
  </si>
  <si>
    <r>
      <t xml:space="preserve">  </t>
    </r>
    <r>
      <rPr>
        <b/>
        <sz val="12"/>
        <color rgb="FF000000"/>
        <rFont val="명조"/>
        <family val="3"/>
        <charset val="129"/>
      </rPr>
      <t>◉ 일반공사 관련 직종</t>
    </r>
    <phoneticPr fontId="21" type="noConversion"/>
  </si>
  <si>
    <t xml:space="preserve"> (단위: 원)</t>
    <phoneticPr fontId="21" type="noConversion"/>
  </si>
  <si>
    <t> ◉ 광전자 관련 직종</t>
    <phoneticPr fontId="21" type="noConversion"/>
  </si>
  <si>
    <t> ◉ 문화재공사 관련 직종</t>
    <phoneticPr fontId="21" type="noConversion"/>
  </si>
  <si>
    <t>◉ 원자력공사 관련 직종</t>
    <phoneticPr fontId="21" type="noConversion"/>
  </si>
  <si>
    <t>◉ 기타 직종</t>
    <phoneticPr fontId="21" type="noConversion"/>
  </si>
  <si>
    <t>직종
번호</t>
    <phoneticPr fontId="21" type="noConversion"/>
  </si>
  <si>
    <t>직종
번호</t>
    <phoneticPr fontId="21" type="noConversion"/>
  </si>
  <si>
    <t>E+F)</t>
    <phoneticPr fontId="21" type="noConversion"/>
  </si>
  <si>
    <t>(C=D+</t>
    <phoneticPr fontId="21" type="noConversion"/>
  </si>
  <si>
    <t>최고
임금</t>
    <phoneticPr fontId="21" type="noConversion"/>
  </si>
  <si>
    <t>최저
임금</t>
    <phoneticPr fontId="21" type="noConversion"/>
  </si>
  <si>
    <t>평균
일당
(B÷A)</t>
    <phoneticPr fontId="21" type="noConversion"/>
  </si>
  <si>
    <r>
      <t xml:space="preserve">총인원
</t>
    </r>
    <r>
      <rPr>
        <sz val="6"/>
        <color rgb="FF000000"/>
        <rFont val="명조"/>
        <family val="3"/>
        <charset val="129"/>
      </rPr>
      <t>(해당월)</t>
    </r>
    <r>
      <rPr>
        <sz val="9"/>
        <color rgb="FF000000"/>
        <rFont val="명조"/>
        <family val="3"/>
        <charset val="129"/>
      </rPr>
      <t xml:space="preserve">
(A)</t>
    </r>
    <phoneticPr fontId="21" type="noConversion"/>
  </si>
  <si>
    <t>    가. 1인당 1일 간식횟수</t>
    <phoneticPr fontId="21" type="noConversion"/>
  </si>
  <si>
    <t>    나. 1인당 1일 소요 비용</t>
    <phoneticPr fontId="21" type="noConversion"/>
  </si>
  <si>
    <t>    다. 간식비 지급 5월 연인원</t>
    <phoneticPr fontId="21" type="noConversion"/>
  </si>
  <si>
    <t xml:space="preserve"> (</t>
    <phoneticPr fontId="21" type="noConversion"/>
  </si>
  <si>
    <t>회)</t>
    <phoneticPr fontId="21" type="noConversion"/>
  </si>
  <si>
    <t>원)</t>
    <phoneticPr fontId="21" type="noConversion"/>
  </si>
  <si>
    <t>명)</t>
    <phoneticPr fontId="21" type="noConversion"/>
  </si>
  <si>
    <r>
      <t xml:space="preserve">    </t>
    </r>
    <r>
      <rPr>
        <sz val="9"/>
        <color rgb="FF000000"/>
        <rFont val="신명 순명조,한컴돋움"/>
        <family val="3"/>
        <charset val="129"/>
      </rPr>
      <t>- 현물로 지급한 경우 원으로 환산 기재 -</t>
    </r>
  </si>
  <si>
    <t>    가. 차량제공</t>
    <phoneticPr fontId="21" type="noConversion"/>
  </si>
  <si>
    <t>    나. 유류지원</t>
    <phoneticPr fontId="21" type="noConversion"/>
  </si>
  <si>
    <t>    다. 교통보조비 지급</t>
    <phoneticPr fontId="21" type="noConversion"/>
  </si>
  <si>
    <t>)</t>
    <phoneticPr fontId="21" type="noConversion"/>
  </si>
  <si>
    <t>원)</t>
    <phoneticPr fontId="21" type="noConversion"/>
  </si>
  <si>
    <t>명)</t>
    <phoneticPr fontId="21" type="noConversion"/>
  </si>
  <si>
    <t>  가. 전기(2013년 하반기) 대비 건설업 임금동향?</t>
    <phoneticPr fontId="21" type="noConversion"/>
  </si>
  <si>
    <t>  나. 건설관련 직종의 임금변동에 가장 큰 영향을 미치는 요소는?</t>
    <phoneticPr fontId="21" type="noConversion"/>
  </si>
  <si>
    <t>  다. 2014년 하반기 건설업 임금동향 전망?</t>
    <phoneticPr fontId="21" type="noConversion"/>
  </si>
  <si>
    <t>6. 현장 근로자 간식비 지급 현황조사 (지급하는 경우만 작성)</t>
  </si>
  <si>
    <t>7. 현장근로자 출퇴근 교통비 지급 현황 (지급하는 경우만 작성)</t>
  </si>
  <si>
    <t>끝.</t>
    <phoneticPr fontId="21" type="noConversion"/>
  </si>
  <si>
    <t>     ① 1인당 1일 지급액</t>
    <phoneticPr fontId="21" type="noConversion"/>
  </si>
  <si>
    <t>     ② 교통비 지급 5월 연인원</t>
    <phoneticPr fontId="21" type="noConversion"/>
  </si>
  <si>
    <t>건설업 임금실태 조사표(응답지)</t>
    <phoneticPr fontId="21" type="noConversion"/>
  </si>
  <si>
    <t>1. 기업체 현황</t>
    <phoneticPr fontId="21" type="noConversion"/>
  </si>
  <si>
    <r>
      <t>※</t>
    </r>
    <r>
      <rPr>
        <b/>
        <sz val="10"/>
        <color rgb="FF000000"/>
        <rFont val="한양신명조"/>
        <family val="3"/>
        <charset val="129"/>
      </rPr>
      <t>‘</t>
    </r>
    <r>
      <rPr>
        <b/>
        <sz val="10"/>
        <color rgb="FF000000"/>
        <rFont val="맑은 고딕"/>
        <family val="3"/>
        <charset val="129"/>
        <scheme val="minor"/>
      </rPr>
      <t>건설업 임금실태 조사표 작성방법</t>
    </r>
    <r>
      <rPr>
        <b/>
        <sz val="10"/>
        <color rgb="FF000000"/>
        <rFont val="한양신명조"/>
        <family val="3"/>
        <charset val="129"/>
      </rPr>
      <t>’</t>
    </r>
    <r>
      <rPr>
        <sz val="10"/>
        <color rgb="FF000000"/>
        <rFont val="맑은 고딕"/>
        <family val="3"/>
        <charset val="129"/>
        <scheme val="minor"/>
      </rPr>
      <t>을 참고하여 작성하시기 바랍니다</t>
    </r>
    <r>
      <rPr>
        <sz val="10"/>
        <color rgb="FF000000"/>
        <rFont val="한양신명조"/>
        <family val="3"/>
        <charset val="129"/>
      </rPr>
      <t>.</t>
    </r>
  </si>
  <si>
    <t>승인(협의)번호</t>
    <phoneticPr fontId="21" type="noConversion"/>
  </si>
  <si>
    <t>제36504호</t>
    <phoneticPr fontId="21" type="noConversion"/>
  </si>
  <si>
    <t>2.  공 사 현 황</t>
    <phoneticPr fontId="21" type="noConversion"/>
  </si>
  <si>
    <t>3. 작 성 자</t>
    <phoneticPr fontId="21" type="noConversion"/>
  </si>
  <si>
    <t xml:space="preserve">    대  한  건  설  협  회</t>
    <phoneticPr fontId="21" type="noConversion"/>
  </si>
  <si>
    <t>계약일 :</t>
    <phoneticPr fontId="21" type="noConversion"/>
  </si>
  <si>
    <t>착공일 :</t>
    <phoneticPr fontId="21" type="noConversion"/>
  </si>
  <si>
    <t>완공일 :</t>
    <phoneticPr fontId="21" type="noConversion"/>
  </si>
  <si>
    <t xml:space="preserve"> &lt; 장기계속공사는 최초의 총괄계약일 및 최종공사 완공예상일을 기재함 &gt;</t>
    <phoneticPr fontId="21" type="noConversion"/>
  </si>
  <si>
    <t>년</t>
    <phoneticPr fontId="21" type="noConversion"/>
  </si>
  <si>
    <t>월</t>
    <phoneticPr fontId="21" type="noConversion"/>
  </si>
  <si>
    <t>정확하고 객관적인 임금조사를 위해 현장에
비치된 임금지급대장을 근거로 한 실지급
임금을 기재하여 주시기 바랍니다.</t>
    <phoneticPr fontId="21" type="noConversion"/>
  </si>
  <si>
    <t>발주자
구분</t>
    <phoneticPr fontId="21" type="noConversion"/>
  </si>
  <si>
    <t>공사금액</t>
    <phoneticPr fontId="21" type="noConversion"/>
  </si>
  <si>
    <t>주5일근무제
실시여부</t>
    <phoneticPr fontId="21" type="noConversion"/>
  </si>
  <si>
    <t>①</t>
    <phoneticPr fontId="21" type="noConversion"/>
  </si>
  <si>
    <t>③</t>
    <phoneticPr fontId="21" type="noConversion"/>
  </si>
  <si>
    <t>①중앙정부(</t>
    <phoneticPr fontId="21" type="noConversion"/>
  </si>
  <si>
    <t>④준정부기관(</t>
    <phoneticPr fontId="21" type="noConversion"/>
  </si>
  <si>
    <t>) ②지방자치단체(</t>
    <phoneticPr fontId="21" type="noConversion"/>
  </si>
  <si>
    <t>) ③공기업(</t>
    <phoneticPr fontId="21" type="noConversion"/>
  </si>
  <si>
    <t>주   소</t>
    <phoneticPr fontId="21" type="noConversion"/>
  </si>
  <si>
    <t>자본금</t>
    <phoneticPr fontId="21" type="noConversion"/>
  </si>
  <si>
    <t>성별</t>
    <phoneticPr fontId="21" type="noConversion"/>
  </si>
  <si>
    <t>남</t>
    <phoneticPr fontId="21" type="noConversion"/>
  </si>
  <si>
    <t>업종</t>
    <phoneticPr fontId="21" type="noConversion"/>
  </si>
  <si>
    <t>일</t>
    <phoneticPr fontId="21" type="noConversion"/>
  </si>
  <si>
    <t>근로자수(총인원)</t>
    <phoneticPr fontId="21" type="noConversion"/>
  </si>
  <si>
    <t>조사된 직종수</t>
    <phoneticPr fontId="21" type="noConversion"/>
  </si>
  <si>
    <t>) ⑤기타공공기관(</t>
    <phoneticPr fontId="21" type="noConversion"/>
  </si>
  <si>
    <t>)</t>
    <phoneticPr fontId="21" type="noConversion"/>
  </si>
  <si>
    <t>개 직종</t>
    <phoneticPr fontId="21" type="noConversion"/>
  </si>
  <si>
    <t>(인)</t>
    <phoneticPr fontId="21" type="noConversion"/>
  </si>
  <si>
    <t>작성일 :</t>
    <phoneticPr fontId="21" type="noConversion"/>
  </si>
  <si>
    <t>백만원</t>
    <phoneticPr fontId="21" type="noConversion"/>
  </si>
  <si>
    <t>현장전화번호</t>
    <phoneticPr fontId="21" type="noConversion"/>
  </si>
  <si>
    <t>5월중 공사일수</t>
    <phoneticPr fontId="21" type="noConversion"/>
  </si>
  <si>
    <t>소속/직위</t>
    <phoneticPr fontId="21" type="noConversion"/>
  </si>
  <si>
    <t>성    명</t>
    <phoneticPr fontId="21" type="noConversion"/>
  </si>
  <si>
    <t>핸드폰번호</t>
    <phoneticPr fontId="21" type="noConversion"/>
  </si>
  <si>
    <t>E-mail</t>
    <phoneticPr fontId="21" type="noConversion"/>
  </si>
  <si>
    <t>회 사 명</t>
    <phoneticPr fontId="21" type="noConversion"/>
  </si>
  <si>
    <t>대 표 자</t>
    <phoneticPr fontId="21" type="noConversion"/>
  </si>
  <si>
    <t>사업자
등록번호</t>
    <phoneticPr fontId="21" type="noConversion"/>
  </si>
  <si>
    <t>전화번호</t>
    <phoneticPr fontId="21" type="noConversion"/>
  </si>
  <si>
    <t>공사명</t>
    <phoneticPr fontId="21" type="noConversion"/>
  </si>
  <si>
    <t>명</t>
    <phoneticPr fontId="21" type="noConversion"/>
  </si>
  <si>
    <t>현   장
소재지</t>
    <phoneticPr fontId="21" type="noConversion"/>
  </si>
  <si>
    <t>주5일근무제 전면실시 (22일/월)</t>
  </si>
  <si>
    <t>주5일근무제 부분실시(월2회이상 토요휴무 23.5일/월)</t>
  </si>
  <si>
    <t>주5일근무제 미실시(25일/월)</t>
  </si>
  <si>
    <t>□</t>
    <phoneticPr fontId="21" type="noConversion"/>
  </si>
  <si>
    <t>②</t>
    <phoneticPr fontId="21" type="noConversion"/>
  </si>
  <si>
    <t>공사기간</t>
    <phoneticPr fontId="21" type="noConversion"/>
  </si>
  <si>
    <t>발주자명</t>
    <phoneticPr fontId="21" type="noConversion"/>
  </si>
  <si>
    <t>)</t>
    <phoneticPr fontId="21" type="noConversion"/>
  </si>
  <si>
    <t>)  ⑥민간(</t>
    <phoneticPr fontId="21" type="noConversion"/>
  </si>
  <si>
    <t>※ 공기업, 준정부기관, 기타공공기관 현황은 작성방법
    10p~12p 참고</t>
    <phoneticPr fontId="21" type="noConversion"/>
  </si>
  <si>
    <t>여</t>
    <phoneticPr fontId="21" type="noConversion"/>
  </si>
  <si>
    <t>공종분류
번호</t>
    <phoneticPr fontId="21" type="noConversion"/>
  </si>
  <si>
    <r>
      <t xml:space="preserve">이 조사표에 </t>
    </r>
    <r>
      <rPr>
        <b/>
        <sz val="10"/>
        <color rgb="FF000000"/>
        <rFont val="명조"/>
        <family val="3"/>
        <charset val="129"/>
      </rPr>
      <t>기재된 내용</t>
    </r>
    <r>
      <rPr>
        <sz val="10"/>
        <color rgb="FF000000"/>
        <rFont val="명조"/>
        <family val="3"/>
        <charset val="129"/>
      </rPr>
      <t xml:space="preserve">은 
통계법 제33조 및 제34조에
의해 </t>
    </r>
    <r>
      <rPr>
        <b/>
        <sz val="10"/>
        <color rgb="FF000000"/>
        <rFont val="명조"/>
        <family val="3"/>
        <charset val="129"/>
      </rPr>
      <t>비밀이 보호됩니다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</si>
</sst>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0"/>
    <numFmt numFmtId="177" formatCode="m"/>
    <numFmt numFmtId="178" formatCode="d"/>
    <numFmt numFmtId="179" formatCode="yyyy"/>
  </numFmts>
  <fonts count="5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rgb="FF000000"/>
      <name val="명조"/>
      <family val="3"/>
      <charset val="129"/>
    </font>
    <font>
      <b/>
      <sz val="12"/>
      <color rgb="FF000000"/>
      <name val="한양중고딕,한컴돋움"/>
      <family val="3"/>
      <charset val="129"/>
    </font>
    <font>
      <b/>
      <sz val="12"/>
      <color rgb="FF000000"/>
      <name val="명조"/>
      <family val="3"/>
      <charset val="129"/>
    </font>
    <font>
      <sz val="8"/>
      <name val="맑은 고딕"/>
      <family val="2"/>
      <charset val="129"/>
      <scheme val="minor"/>
    </font>
    <font>
      <b/>
      <sz val="8"/>
      <color rgb="FF000000"/>
      <name val="명조"/>
      <family val="3"/>
      <charset val="129"/>
    </font>
    <font>
      <sz val="9"/>
      <color rgb="FF000000"/>
      <name val="명조"/>
      <family val="3"/>
      <charset val="129"/>
    </font>
    <font>
      <sz val="9"/>
      <color theme="1"/>
      <name val="맑은 고딕"/>
      <family val="2"/>
      <charset val="129"/>
      <scheme val="minor"/>
    </font>
    <font>
      <sz val="8"/>
      <color rgb="FF000000"/>
      <name val="명조"/>
      <family val="3"/>
      <charset val="129"/>
    </font>
    <font>
      <sz val="6"/>
      <color rgb="FF000000"/>
      <name val="명조"/>
      <family val="3"/>
      <charset val="129"/>
    </font>
    <font>
      <sz val="8"/>
      <color theme="1"/>
      <name val="맑은 고딕"/>
      <family val="2"/>
      <charset val="129"/>
      <scheme val="minor"/>
    </font>
    <font>
      <sz val="8"/>
      <color rgb="FF000000"/>
      <name val="한양신명조,한컴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9"/>
      <color rgb="FF000000"/>
      <name val="굴림체"/>
      <family val="3"/>
      <charset val="129"/>
    </font>
    <font>
      <sz val="9"/>
      <color rgb="FF000000"/>
      <name val="신명 순명조,한컴돋움"/>
      <family val="3"/>
      <charset val="129"/>
    </font>
    <font>
      <b/>
      <sz val="9"/>
      <color rgb="FF000000"/>
      <name val="굴림체"/>
      <family val="3"/>
      <charset val="129"/>
    </font>
    <font>
      <b/>
      <sz val="12"/>
      <color rgb="FF000000"/>
      <name val="휴먼명조"/>
      <family val="3"/>
      <charset val="129"/>
    </font>
    <font>
      <b/>
      <u/>
      <sz val="8"/>
      <color rgb="FF000000"/>
      <name val="맑은 고딕"/>
      <family val="3"/>
      <charset val="129"/>
    </font>
    <font>
      <sz val="8"/>
      <color rgb="FF000000"/>
      <name val="휴먼명조"/>
      <family val="3"/>
      <charset val="129"/>
    </font>
    <font>
      <b/>
      <sz val="8"/>
      <color rgb="FFFFFFFF"/>
      <name val="한양신명조,한컴돋움"/>
      <family val="3"/>
      <charset val="129"/>
    </font>
    <font>
      <sz val="8"/>
      <color rgb="FF000000"/>
      <name val="한양중고딕,한컴돋움"/>
      <family val="3"/>
      <charset val="129"/>
    </font>
    <font>
      <sz val="18"/>
      <color theme="1"/>
      <name val="HY견고딕"/>
      <family val="1"/>
      <charset val="129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한양신명조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한양신명조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rgb="FF000000"/>
      <name val="휴먼명조"/>
      <family val="3"/>
      <charset val="129"/>
    </font>
    <font>
      <sz val="10"/>
      <color rgb="FF000000"/>
      <name val="굴림체"/>
      <family val="3"/>
      <charset val="129"/>
    </font>
    <font>
      <sz val="8"/>
      <color rgb="FF000000"/>
      <name val="바탕"/>
      <family val="1"/>
      <charset val="129"/>
    </font>
    <font>
      <sz val="8"/>
      <color theme="1"/>
      <name val="바탕"/>
      <family val="1"/>
      <charset val="129"/>
    </font>
    <font>
      <sz val="9"/>
      <color rgb="FF000000"/>
      <name val="바탕"/>
      <family val="1"/>
      <charset val="129"/>
    </font>
    <font>
      <sz val="10"/>
      <color rgb="FF000000"/>
      <name val="바탕"/>
      <family val="1"/>
      <charset val="129"/>
    </font>
    <font>
      <sz val="10"/>
      <color theme="1"/>
      <name val="바탕"/>
      <family val="1"/>
      <charset val="129"/>
    </font>
    <font>
      <sz val="11"/>
      <color rgb="FF000000"/>
      <name val="바탕"/>
      <family val="1"/>
      <charset val="129"/>
    </font>
    <font>
      <sz val="11"/>
      <color theme="1"/>
      <name val="바탕"/>
      <family val="1"/>
      <charset val="129"/>
    </font>
    <font>
      <sz val="11"/>
      <color rgb="FF000000"/>
      <name val="굴림체"/>
      <family val="3"/>
      <charset val="129"/>
    </font>
    <font>
      <b/>
      <sz val="11"/>
      <color rgb="FF000000"/>
      <name val="돋움"/>
      <family val="3"/>
      <charset val="129"/>
    </font>
    <font>
      <b/>
      <sz val="11"/>
      <color theme="1"/>
      <name val="돋움"/>
      <family val="3"/>
      <charset val="129"/>
    </font>
    <font>
      <b/>
      <sz val="10"/>
      <color rgb="FF000000"/>
      <name val="명조"/>
      <family val="3"/>
      <charset val="129"/>
    </font>
    <font>
      <sz val="11.5"/>
      <color theme="0"/>
      <name val="궁서체"/>
      <family val="1"/>
      <charset val="129"/>
    </font>
    <font>
      <b/>
      <sz val="20"/>
      <color rgb="FF000000"/>
      <name val="돋움"/>
      <family val="3"/>
      <charset val="129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6D6D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indexed="64"/>
      </top>
      <bottom style="thin">
        <color rgb="FF000000"/>
      </bottom>
      <diagonal/>
    </border>
    <border>
      <left style="hair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6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0" fontId="23" fillId="0" borderId="13" xfId="0" applyFont="1" applyBorder="1" applyAlignment="1">
      <alignment horizontal="distributed" vertical="center" shrinkToFit="1"/>
    </xf>
    <xf numFmtId="0" fontId="24" fillId="0" borderId="0" xfId="0" applyFont="1" applyAlignment="1">
      <alignment horizontal="distributed" vertical="center" shrinkToFit="1"/>
    </xf>
    <xf numFmtId="0" fontId="23" fillId="0" borderId="33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3" fontId="25" fillId="0" borderId="13" xfId="1" applyNumberFormat="1" applyFont="1" applyBorder="1" applyAlignment="1">
      <alignment horizontal="justify" vertical="center" wrapText="1"/>
    </xf>
    <xf numFmtId="0" fontId="25" fillId="0" borderId="13" xfId="0" applyFont="1" applyBorder="1" applyAlignment="1">
      <alignment horizontal="center" vertical="center" wrapText="1"/>
    </xf>
    <xf numFmtId="3" fontId="27" fillId="0" borderId="11" xfId="1" applyNumberFormat="1" applyFont="1" applyBorder="1" applyAlignment="1">
      <alignment horizontal="center" vertical="center" wrapText="1"/>
    </xf>
    <xf numFmtId="3" fontId="27" fillId="0" borderId="11" xfId="1" applyNumberFormat="1" applyFont="1" applyBorder="1" applyAlignment="1">
      <alignment vertical="center" wrapText="1"/>
    </xf>
    <xf numFmtId="3" fontId="27" fillId="33" borderId="11" xfId="1" applyNumberFormat="1" applyFont="1" applyFill="1" applyBorder="1" applyAlignment="1">
      <alignment vertical="center" wrapText="1"/>
    </xf>
    <xf numFmtId="3" fontId="28" fillId="0" borderId="16" xfId="1" applyNumberFormat="1" applyFont="1" applyBorder="1" applyAlignment="1">
      <alignment horizontal="center" vertical="center" wrapText="1"/>
    </xf>
    <xf numFmtId="3" fontId="28" fillId="33" borderId="16" xfId="1" applyNumberFormat="1" applyFont="1" applyFill="1" applyBorder="1" applyAlignment="1">
      <alignment horizontal="center" vertical="center" wrapText="1"/>
    </xf>
    <xf numFmtId="3" fontId="28" fillId="0" borderId="12" xfId="1" applyNumberFormat="1" applyFont="1" applyBorder="1" applyAlignment="1">
      <alignment horizontal="center" vertical="center" wrapText="1"/>
    </xf>
    <xf numFmtId="3" fontId="28" fillId="33" borderId="12" xfId="1" applyNumberFormat="1" applyFont="1" applyFill="1" applyBorder="1" applyAlignment="1">
      <alignment horizontal="center" vertical="center" wrapText="1"/>
    </xf>
    <xf numFmtId="3" fontId="29" fillId="33" borderId="11" xfId="1" applyNumberFormat="1" applyFont="1" applyFill="1" applyBorder="1" applyAlignment="1">
      <alignment horizontal="center" vertical="center" wrapText="1"/>
    </xf>
    <xf numFmtId="3" fontId="28" fillId="33" borderId="11" xfId="1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distributed" vertical="center"/>
    </xf>
    <xf numFmtId="0" fontId="30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176" fontId="24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4" fillId="0" borderId="0" xfId="0" applyFo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76" fontId="24" fillId="0" borderId="0" xfId="0" applyNumberFormat="1" applyFont="1">
      <alignment vertical="center"/>
    </xf>
    <xf numFmtId="0" fontId="27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39" fillId="0" borderId="0" xfId="0" applyFont="1" applyAlignment="1">
      <alignment vertical="center"/>
    </xf>
    <xf numFmtId="0" fontId="35" fillId="0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27" fillId="0" borderId="38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43" fillId="0" borderId="0" xfId="0" applyFont="1" applyFill="1" applyBorder="1" applyAlignment="1">
      <alignment vertical="center"/>
    </xf>
    <xf numFmtId="0" fontId="51" fillId="0" borderId="54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0" fontId="46" fillId="0" borderId="38" xfId="0" applyFont="1" applyFill="1" applyBorder="1" applyAlignment="1">
      <alignment vertical="center"/>
    </xf>
    <xf numFmtId="0" fontId="47" fillId="0" borderId="38" xfId="0" applyFont="1" applyFill="1" applyBorder="1" applyAlignment="1">
      <alignment vertical="center"/>
    </xf>
    <xf numFmtId="0" fontId="46" fillId="0" borderId="50" xfId="0" applyFont="1" applyFill="1" applyBorder="1" applyAlignment="1">
      <alignment vertical="center"/>
    </xf>
    <xf numFmtId="0" fontId="48" fillId="0" borderId="38" xfId="0" applyFont="1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177" fontId="52" fillId="0" borderId="0" xfId="0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48" fillId="0" borderId="46" xfId="0" applyFont="1" applyFill="1" applyBorder="1" applyAlignment="1">
      <alignment vertical="center"/>
    </xf>
    <xf numFmtId="0" fontId="48" fillId="0" borderId="48" xfId="0" applyFont="1" applyFill="1" applyBorder="1" applyAlignment="1">
      <alignment vertical="center"/>
    </xf>
    <xf numFmtId="0" fontId="18" fillId="0" borderId="47" xfId="0" applyFont="1" applyFill="1" applyBorder="1" applyAlignment="1">
      <alignment vertical="center" wrapText="1"/>
    </xf>
    <xf numFmtId="0" fontId="51" fillId="0" borderId="59" xfId="0" applyFont="1" applyFill="1" applyBorder="1" applyAlignment="1">
      <alignment horizontal="center" vertical="center"/>
    </xf>
    <xf numFmtId="0" fontId="51" fillId="0" borderId="59" xfId="0" applyFont="1" applyFill="1" applyBorder="1" applyAlignment="1">
      <alignment horizontal="center" vertical="center" wrapText="1"/>
    </xf>
    <xf numFmtId="0" fontId="49" fillId="0" borderId="57" xfId="0" applyFont="1" applyFill="1" applyBorder="1" applyAlignment="1">
      <alignment vertical="center"/>
    </xf>
    <xf numFmtId="0" fontId="49" fillId="0" borderId="57" xfId="0" applyFont="1" applyFill="1" applyBorder="1" applyAlignment="1">
      <alignment horizontal="center" vertical="center"/>
    </xf>
    <xf numFmtId="0" fontId="50" fillId="0" borderId="58" xfId="0" applyFont="1" applyFill="1" applyBorder="1" applyAlignment="1">
      <alignment vertical="center"/>
    </xf>
    <xf numFmtId="0" fontId="50" fillId="0" borderId="67" xfId="0" applyFont="1" applyFill="1" applyBorder="1" applyAlignment="1">
      <alignment vertical="center"/>
    </xf>
    <xf numFmtId="0" fontId="54" fillId="0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3" fontId="25" fillId="36" borderId="13" xfId="1" applyNumberFormat="1" applyFont="1" applyFill="1" applyBorder="1" applyAlignment="1">
      <alignment horizontal="right" vertical="center" wrapText="1"/>
    </xf>
    <xf numFmtId="0" fontId="24" fillId="34" borderId="50" xfId="0" applyFont="1" applyFill="1" applyBorder="1" applyAlignment="1" applyProtection="1">
      <alignment horizontal="center" vertical="center"/>
      <protection locked="0"/>
    </xf>
    <xf numFmtId="0" fontId="24" fillId="34" borderId="53" xfId="0" applyFont="1" applyFill="1" applyBorder="1" applyAlignment="1" applyProtection="1">
      <alignment horizontal="center" vertical="center"/>
      <protection locked="0"/>
    </xf>
    <xf numFmtId="3" fontId="25" fillId="34" borderId="13" xfId="1" applyNumberFormat="1" applyFont="1" applyFill="1" applyBorder="1" applyAlignment="1" applyProtection="1">
      <alignment horizontal="right" vertical="center" wrapText="1"/>
      <protection locked="0"/>
    </xf>
    <xf numFmtId="0" fontId="25" fillId="34" borderId="13" xfId="0" applyFont="1" applyFill="1" applyBorder="1" applyAlignment="1" applyProtection="1">
      <alignment horizontal="distributed" vertical="center" shrinkToFit="1"/>
      <protection locked="0"/>
    </xf>
    <xf numFmtId="3" fontId="25" fillId="34" borderId="13" xfId="1" applyNumberFormat="1" applyFont="1" applyFill="1" applyBorder="1" applyAlignment="1" applyProtection="1">
      <alignment horizontal="center" vertical="center" wrapText="1"/>
      <protection locked="0"/>
    </xf>
    <xf numFmtId="176" fontId="25" fillId="34" borderId="41" xfId="1" applyNumberFormat="1" applyFont="1" applyFill="1" applyBorder="1" applyAlignment="1" applyProtection="1">
      <alignment horizontal="center" vertical="center" wrapText="1"/>
      <protection locked="0"/>
    </xf>
    <xf numFmtId="176" fontId="25" fillId="34" borderId="42" xfId="1" applyNumberFormat="1" applyFont="1" applyFill="1" applyBorder="1" applyAlignment="1" applyProtection="1">
      <alignment horizontal="center" vertical="center" wrapText="1"/>
      <protection locked="0"/>
    </xf>
    <xf numFmtId="0" fontId="51" fillId="34" borderId="0" xfId="0" applyFont="1" applyFill="1" applyBorder="1" applyAlignment="1" applyProtection="1">
      <alignment vertical="center"/>
      <protection locked="0"/>
    </xf>
    <xf numFmtId="0" fontId="51" fillId="34" borderId="38" xfId="0" applyFont="1" applyFill="1" applyBorder="1" applyAlignment="1" applyProtection="1">
      <alignment vertical="center"/>
      <protection locked="0"/>
    </xf>
    <xf numFmtId="0" fontId="24" fillId="34" borderId="38" xfId="0" applyFont="1" applyFill="1" applyBorder="1" applyAlignment="1" applyProtection="1">
      <alignment vertical="center"/>
      <protection locked="0"/>
    </xf>
    <xf numFmtId="0" fontId="24" fillId="34" borderId="0" xfId="0" applyFont="1" applyFill="1" applyBorder="1" applyAlignment="1" applyProtection="1">
      <alignment vertical="center"/>
      <protection locked="0"/>
    </xf>
    <xf numFmtId="0" fontId="48" fillId="34" borderId="0" xfId="0" applyFont="1" applyFill="1" applyBorder="1" applyAlignment="1" applyProtection="1">
      <alignment vertical="center"/>
      <protection locked="0"/>
    </xf>
    <xf numFmtId="0" fontId="48" fillId="34" borderId="38" xfId="0" applyFont="1" applyFill="1" applyBorder="1" applyAlignment="1" applyProtection="1">
      <alignment vertical="center"/>
      <protection locked="0"/>
    </xf>
    <xf numFmtId="0" fontId="50" fillId="34" borderId="57" xfId="0" applyFont="1" applyFill="1" applyBorder="1" applyAlignment="1" applyProtection="1">
      <alignment horizontal="right" vertical="center"/>
      <protection locked="0"/>
    </xf>
    <xf numFmtId="0" fontId="58" fillId="0" borderId="0" xfId="0" applyFont="1" applyFill="1" applyBorder="1" applyAlignment="1">
      <alignment horizontal="center" vertical="center"/>
    </xf>
    <xf numFmtId="0" fontId="52" fillId="0" borderId="56" xfId="0" applyFont="1" applyFill="1" applyBorder="1" applyAlignment="1">
      <alignment horizontal="center" vertical="center"/>
    </xf>
    <xf numFmtId="0" fontId="52" fillId="0" borderId="59" xfId="0" applyFont="1" applyFill="1" applyBorder="1" applyAlignment="1">
      <alignment horizontal="center" vertical="center"/>
    </xf>
    <xf numFmtId="0" fontId="48" fillId="0" borderId="38" xfId="0" applyFont="1" applyBorder="1" applyAlignment="1">
      <alignment vertical="center"/>
    </xf>
    <xf numFmtId="0" fontId="51" fillId="0" borderId="52" xfId="0" applyFont="1" applyFill="1" applyBorder="1" applyAlignment="1">
      <alignment horizontal="center" vertical="center"/>
    </xf>
    <xf numFmtId="0" fontId="51" fillId="0" borderId="53" xfId="0" applyFont="1" applyFill="1" applyBorder="1" applyAlignment="1">
      <alignment horizontal="center" vertical="center"/>
    </xf>
    <xf numFmtId="0" fontId="51" fillId="0" borderId="6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8" fillId="0" borderId="59" xfId="0" applyFont="1" applyFill="1" applyBorder="1" applyAlignment="1">
      <alignment horizontal="center" vertical="center" wrapText="1"/>
    </xf>
    <xf numFmtId="0" fontId="48" fillId="0" borderId="59" xfId="0" applyFont="1" applyFill="1" applyBorder="1" applyAlignment="1">
      <alignment horizontal="center" vertical="center"/>
    </xf>
    <xf numFmtId="0" fontId="51" fillId="0" borderId="56" xfId="0" applyFont="1" applyFill="1" applyBorder="1" applyAlignment="1">
      <alignment horizontal="center" vertical="center"/>
    </xf>
    <xf numFmtId="0" fontId="51" fillId="0" borderId="59" xfId="0" applyFont="1" applyFill="1" applyBorder="1" applyAlignment="1">
      <alignment horizontal="center" vertical="center"/>
    </xf>
    <xf numFmtId="0" fontId="50" fillId="0" borderId="56" xfId="0" applyFont="1" applyFill="1" applyBorder="1" applyAlignment="1">
      <alignment horizontal="center" vertical="center" wrapText="1"/>
    </xf>
    <xf numFmtId="0" fontId="50" fillId="0" borderId="56" xfId="0" applyFont="1" applyFill="1" applyBorder="1" applyAlignment="1">
      <alignment horizontal="center" vertical="center"/>
    </xf>
    <xf numFmtId="0" fontId="50" fillId="0" borderId="59" xfId="0" applyFont="1" applyFill="1" applyBorder="1" applyAlignment="1">
      <alignment horizontal="center" vertical="center"/>
    </xf>
    <xf numFmtId="0" fontId="50" fillId="34" borderId="57" xfId="0" applyFont="1" applyFill="1" applyBorder="1" applyAlignment="1" applyProtection="1">
      <alignment vertical="center"/>
      <protection locked="0"/>
    </xf>
    <xf numFmtId="0" fontId="49" fillId="0" borderId="53" xfId="0" applyFont="1" applyFill="1" applyBorder="1" applyAlignment="1">
      <alignment horizontal="center" vertical="center"/>
    </xf>
    <xf numFmtId="0" fontId="49" fillId="0" borderId="54" xfId="0" applyFont="1" applyFill="1" applyBorder="1" applyAlignment="1">
      <alignment horizontal="center" vertical="center"/>
    </xf>
    <xf numFmtId="0" fontId="51" fillId="34" borderId="53" xfId="0" applyFont="1" applyFill="1" applyBorder="1" applyAlignment="1" applyProtection="1">
      <alignment vertical="center"/>
      <protection locked="0"/>
    </xf>
    <xf numFmtId="0" fontId="49" fillId="34" borderId="57" xfId="0" applyFont="1" applyFill="1" applyBorder="1" applyAlignment="1" applyProtection="1">
      <alignment horizontal="right" vertical="center"/>
      <protection locked="0"/>
    </xf>
    <xf numFmtId="0" fontId="49" fillId="0" borderId="66" xfId="0" applyFont="1" applyFill="1" applyBorder="1" applyAlignment="1">
      <alignment horizontal="right" vertical="center"/>
    </xf>
    <xf numFmtId="0" fontId="49" fillId="0" borderId="57" xfId="0" applyFont="1" applyFill="1" applyBorder="1" applyAlignment="1">
      <alignment horizontal="right" vertical="center"/>
    </xf>
    <xf numFmtId="0" fontId="51" fillId="0" borderId="61" xfId="0" applyFont="1" applyFill="1" applyBorder="1" applyAlignment="1">
      <alignment horizontal="center" vertical="center" wrapText="1"/>
    </xf>
    <xf numFmtId="0" fontId="51" fillId="0" borderId="62" xfId="0" applyFont="1" applyFill="1" applyBorder="1" applyAlignment="1">
      <alignment horizontal="center" vertical="center"/>
    </xf>
    <xf numFmtId="0" fontId="51" fillId="34" borderId="53" xfId="0" applyFont="1" applyFill="1" applyBorder="1" applyAlignment="1" applyProtection="1">
      <alignment horizontal="center" vertical="center"/>
      <protection locked="0"/>
    </xf>
    <xf numFmtId="0" fontId="51" fillId="34" borderId="54" xfId="0" applyFont="1" applyFill="1" applyBorder="1" applyAlignment="1" applyProtection="1">
      <alignment horizontal="center" vertical="center"/>
      <protection locked="0"/>
    </xf>
    <xf numFmtId="0" fontId="51" fillId="0" borderId="45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horizontal="center" vertical="center"/>
    </xf>
    <xf numFmtId="0" fontId="51" fillId="0" borderId="63" xfId="0" applyFont="1" applyFill="1" applyBorder="1" applyAlignment="1">
      <alignment horizontal="center" vertical="center"/>
    </xf>
    <xf numFmtId="0" fontId="51" fillId="0" borderId="49" xfId="0" applyFont="1" applyFill="1" applyBorder="1" applyAlignment="1">
      <alignment horizontal="center" vertical="center"/>
    </xf>
    <xf numFmtId="0" fontId="51" fillId="0" borderId="50" xfId="0" applyFont="1" applyFill="1" applyBorder="1" applyAlignment="1">
      <alignment horizontal="center" vertical="center"/>
    </xf>
    <xf numFmtId="0" fontId="51" fillId="0" borderId="64" xfId="0" applyFont="1" applyFill="1" applyBorder="1" applyAlignment="1">
      <alignment horizontal="center" vertical="center"/>
    </xf>
    <xf numFmtId="0" fontId="51" fillId="0" borderId="46" xfId="0" applyFont="1" applyFill="1" applyBorder="1" applyAlignment="1">
      <alignment horizontal="center" vertical="center"/>
    </xf>
    <xf numFmtId="0" fontId="51" fillId="0" borderId="51" xfId="0" applyFont="1" applyFill="1" applyBorder="1" applyAlignment="1">
      <alignment horizontal="center" vertical="center"/>
    </xf>
    <xf numFmtId="0" fontId="52" fillId="0" borderId="53" xfId="0" applyFont="1" applyFill="1" applyBorder="1" applyAlignment="1">
      <alignment horizontal="center" vertical="center"/>
    </xf>
    <xf numFmtId="0" fontId="52" fillId="0" borderId="54" xfId="0" applyFont="1" applyFill="1" applyBorder="1" applyAlignment="1">
      <alignment horizontal="center" vertical="center"/>
    </xf>
    <xf numFmtId="41" fontId="51" fillId="34" borderId="53" xfId="1" applyFont="1" applyFill="1" applyBorder="1" applyAlignment="1" applyProtection="1">
      <alignment horizontal="right" vertical="center"/>
      <protection locked="0"/>
    </xf>
    <xf numFmtId="0" fontId="51" fillId="34" borderId="54" xfId="0" applyFont="1" applyFill="1" applyBorder="1" applyAlignment="1" applyProtection="1">
      <alignment horizontal="center" vertical="center" wrapText="1"/>
      <protection locked="0"/>
    </xf>
    <xf numFmtId="0" fontId="51" fillId="34" borderId="56" xfId="0" applyFont="1" applyFill="1" applyBorder="1" applyAlignment="1" applyProtection="1">
      <alignment horizontal="center" vertical="center" wrapText="1"/>
      <protection locked="0"/>
    </xf>
    <xf numFmtId="178" fontId="52" fillId="0" borderId="0" xfId="0" applyNumberFormat="1" applyFont="1" applyFill="1" applyBorder="1" applyAlignment="1">
      <alignment horizontal="right" vertical="center"/>
    </xf>
    <xf numFmtId="0" fontId="45" fillId="0" borderId="45" xfId="0" applyFont="1" applyFill="1" applyBorder="1" applyAlignment="1">
      <alignment horizontal="center" vertical="center" wrapText="1"/>
    </xf>
    <xf numFmtId="0" fontId="45" fillId="0" borderId="63" xfId="0" applyFont="1" applyFill="1" applyBorder="1" applyAlignment="1">
      <alignment horizontal="center" vertical="center" wrapText="1"/>
    </xf>
    <xf numFmtId="0" fontId="45" fillId="0" borderId="47" xfId="0" applyFont="1" applyFill="1" applyBorder="1" applyAlignment="1">
      <alignment horizontal="center" vertical="center" wrapText="1"/>
    </xf>
    <xf numFmtId="0" fontId="45" fillId="0" borderId="65" xfId="0" applyFont="1" applyFill="1" applyBorder="1" applyAlignment="1">
      <alignment horizontal="center" vertical="center" wrapText="1"/>
    </xf>
    <xf numFmtId="0" fontId="45" fillId="0" borderId="49" xfId="0" applyFont="1" applyFill="1" applyBorder="1" applyAlignment="1">
      <alignment horizontal="center" vertical="center" wrapText="1"/>
    </xf>
    <xf numFmtId="0" fontId="45" fillId="0" borderId="64" xfId="0" applyFont="1" applyFill="1" applyBorder="1" applyAlignment="1">
      <alignment horizontal="center" vertical="center" wrapText="1"/>
    </xf>
    <xf numFmtId="0" fontId="48" fillId="0" borderId="38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vertical="center"/>
    </xf>
    <xf numFmtId="0" fontId="52" fillId="34" borderId="53" xfId="0" applyFont="1" applyFill="1" applyBorder="1" applyAlignment="1" applyProtection="1">
      <alignment horizontal="center" vertical="center"/>
      <protection locked="0"/>
    </xf>
    <xf numFmtId="0" fontId="52" fillId="34" borderId="54" xfId="0" applyFont="1" applyFill="1" applyBorder="1" applyAlignment="1" applyProtection="1">
      <alignment horizontal="center" vertical="center"/>
      <protection locked="0"/>
    </xf>
    <xf numFmtId="0" fontId="49" fillId="0" borderId="50" xfId="0" applyFont="1" applyFill="1" applyBorder="1" applyAlignment="1">
      <alignment vertical="center"/>
    </xf>
    <xf numFmtId="0" fontId="49" fillId="0" borderId="51" xfId="0" applyFont="1" applyFill="1" applyBorder="1" applyAlignment="1">
      <alignment vertical="center"/>
    </xf>
    <xf numFmtId="0" fontId="48" fillId="0" borderId="50" xfId="0" applyFont="1" applyBorder="1" applyAlignment="1">
      <alignment vertical="center"/>
    </xf>
    <xf numFmtId="0" fontId="48" fillId="0" borderId="51" xfId="0" applyFont="1" applyBorder="1" applyAlignment="1">
      <alignment vertical="center"/>
    </xf>
    <xf numFmtId="0" fontId="51" fillId="36" borderId="53" xfId="0" applyFont="1" applyFill="1" applyBorder="1" applyAlignment="1" applyProtection="1">
      <alignment vertical="center"/>
      <protection locked="0"/>
    </xf>
    <xf numFmtId="0" fontId="38" fillId="0" borderId="0" xfId="0" applyFont="1" applyFill="1" applyBorder="1" applyAlignment="1">
      <alignment horizontal="center" vertical="center"/>
    </xf>
    <xf numFmtId="179" fontId="52" fillId="0" borderId="0" xfId="0" applyNumberFormat="1" applyFont="1" applyFill="1" applyBorder="1" applyAlignment="1">
      <alignment horizontal="right" vertical="center"/>
    </xf>
    <xf numFmtId="0" fontId="48" fillId="0" borderId="46" xfId="0" applyFont="1" applyBorder="1" applyAlignment="1">
      <alignment vertical="center"/>
    </xf>
    <xf numFmtId="0" fontId="18" fillId="0" borderId="71" xfId="0" applyFont="1" applyFill="1" applyBorder="1" applyAlignment="1">
      <alignment horizontal="left" vertical="center" wrapText="1" indent="1"/>
    </xf>
    <xf numFmtId="0" fontId="18" fillId="0" borderId="72" xfId="0" applyFont="1" applyFill="1" applyBorder="1" applyAlignment="1">
      <alignment horizontal="left" vertical="center" wrapText="1" indent="1"/>
    </xf>
    <xf numFmtId="0" fontId="18" fillId="0" borderId="73" xfId="0" applyFont="1" applyFill="1" applyBorder="1" applyAlignment="1">
      <alignment horizontal="left" vertical="center" wrapText="1" indent="1"/>
    </xf>
    <xf numFmtId="0" fontId="18" fillId="0" borderId="69" xfId="0" applyFont="1" applyFill="1" applyBorder="1" applyAlignment="1">
      <alignment horizontal="left" vertical="center" wrapText="1" indent="1"/>
    </xf>
    <xf numFmtId="0" fontId="18" fillId="0" borderId="0" xfId="0" applyFont="1" applyFill="1" applyBorder="1" applyAlignment="1">
      <alignment horizontal="left" vertical="center" wrapText="1" indent="1"/>
    </xf>
    <xf numFmtId="0" fontId="18" fillId="0" borderId="65" xfId="0" applyFont="1" applyFill="1" applyBorder="1" applyAlignment="1">
      <alignment horizontal="left" vertical="center" wrapText="1" indent="1"/>
    </xf>
    <xf numFmtId="0" fontId="18" fillId="0" borderId="74" xfId="0" applyFont="1" applyFill="1" applyBorder="1" applyAlignment="1">
      <alignment horizontal="left" vertical="center" wrapText="1" indent="1"/>
    </xf>
    <xf numFmtId="0" fontId="18" fillId="0" borderId="75" xfId="0" applyFont="1" applyFill="1" applyBorder="1" applyAlignment="1">
      <alignment horizontal="left" vertical="center" wrapText="1" indent="1"/>
    </xf>
    <xf numFmtId="0" fontId="18" fillId="0" borderId="76" xfId="0" applyFont="1" applyFill="1" applyBorder="1" applyAlignment="1">
      <alignment horizontal="left" vertical="center" wrapText="1" indent="1"/>
    </xf>
    <xf numFmtId="0" fontId="57" fillId="35" borderId="47" xfId="0" applyFont="1" applyFill="1" applyBorder="1" applyAlignment="1">
      <alignment horizontal="left" vertical="center" wrapText="1"/>
    </xf>
    <xf numFmtId="0" fontId="57" fillId="35" borderId="0" xfId="0" applyFont="1" applyFill="1" applyBorder="1" applyAlignment="1">
      <alignment horizontal="left" vertical="center" wrapText="1"/>
    </xf>
    <xf numFmtId="0" fontId="52" fillId="0" borderId="52" xfId="0" applyFont="1" applyFill="1" applyBorder="1" applyAlignment="1">
      <alignment horizontal="center" vertical="center"/>
    </xf>
    <xf numFmtId="0" fontId="52" fillId="0" borderId="6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left" vertical="center" wrapText="1"/>
    </xf>
    <xf numFmtId="0" fontId="49" fillId="0" borderId="48" xfId="0" applyFont="1" applyFill="1" applyBorder="1" applyAlignment="1">
      <alignment horizontal="left" vertical="center" wrapText="1"/>
    </xf>
    <xf numFmtId="0" fontId="49" fillId="0" borderId="50" xfId="0" applyFont="1" applyFill="1" applyBorder="1" applyAlignment="1">
      <alignment horizontal="left" vertical="center" wrapText="1"/>
    </xf>
    <xf numFmtId="0" fontId="49" fillId="0" borderId="51" xfId="0" applyFont="1" applyFill="1" applyBorder="1" applyAlignment="1">
      <alignment horizontal="left" vertical="center" wrapText="1"/>
    </xf>
    <xf numFmtId="0" fontId="53" fillId="34" borderId="68" xfId="0" applyFont="1" applyFill="1" applyBorder="1" applyAlignment="1" applyProtection="1">
      <alignment horizontal="center" vertical="center" wrapText="1"/>
      <protection locked="0"/>
    </xf>
    <xf numFmtId="0" fontId="53" fillId="34" borderId="38" xfId="0" applyFont="1" applyFill="1" applyBorder="1" applyAlignment="1" applyProtection="1">
      <alignment horizontal="center" vertical="center" wrapText="1"/>
      <protection locked="0"/>
    </xf>
    <xf numFmtId="0" fontId="53" fillId="34" borderId="46" xfId="0" applyFont="1" applyFill="1" applyBorder="1" applyAlignment="1" applyProtection="1">
      <alignment horizontal="center" vertical="center" wrapText="1"/>
      <protection locked="0"/>
    </xf>
    <xf numFmtId="0" fontId="53" fillId="34" borderId="69" xfId="0" applyFont="1" applyFill="1" applyBorder="1" applyAlignment="1" applyProtection="1">
      <alignment horizontal="center" vertical="center" wrapText="1"/>
      <protection locked="0"/>
    </xf>
    <xf numFmtId="0" fontId="53" fillId="34" borderId="0" xfId="0" applyFont="1" applyFill="1" applyBorder="1" applyAlignment="1" applyProtection="1">
      <alignment horizontal="center" vertical="center" wrapText="1"/>
      <protection locked="0"/>
    </xf>
    <xf numFmtId="0" fontId="53" fillId="34" borderId="48" xfId="0" applyFont="1" applyFill="1" applyBorder="1" applyAlignment="1" applyProtection="1">
      <alignment horizontal="center" vertical="center" wrapText="1"/>
      <protection locked="0"/>
    </xf>
    <xf numFmtId="0" fontId="53" fillId="34" borderId="70" xfId="0" applyFont="1" applyFill="1" applyBorder="1" applyAlignment="1" applyProtection="1">
      <alignment horizontal="center" vertical="center" wrapText="1"/>
      <protection locked="0"/>
    </xf>
    <xf numFmtId="0" fontId="53" fillId="34" borderId="50" xfId="0" applyFont="1" applyFill="1" applyBorder="1" applyAlignment="1" applyProtection="1">
      <alignment horizontal="center" vertical="center" wrapText="1"/>
      <protection locked="0"/>
    </xf>
    <xf numFmtId="0" fontId="53" fillId="34" borderId="51" xfId="0" applyFont="1" applyFill="1" applyBorder="1" applyAlignment="1" applyProtection="1">
      <alignment horizontal="center" vertical="center" wrapText="1"/>
      <protection locked="0"/>
    </xf>
    <xf numFmtId="3" fontId="51" fillId="36" borderId="53" xfId="0" applyNumberFormat="1" applyFont="1" applyFill="1" applyBorder="1" applyAlignment="1">
      <alignment horizontal="right" vertic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31" xfId="0" applyFont="1" applyBorder="1" applyAlignment="1">
      <alignment horizontal="justify" vertical="center" wrapText="1"/>
    </xf>
    <xf numFmtId="0" fontId="23" fillId="0" borderId="34" xfId="0" applyFont="1" applyBorder="1" applyAlignment="1">
      <alignment horizontal="justify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40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distributed" vertical="center" shrinkToFit="1"/>
    </xf>
    <xf numFmtId="0" fontId="23" fillId="0" borderId="12" xfId="0" applyFont="1" applyBorder="1" applyAlignment="1">
      <alignment horizontal="distributed" vertical="center" shrinkToFit="1"/>
    </xf>
    <xf numFmtId="0" fontId="23" fillId="0" borderId="33" xfId="0" applyFont="1" applyBorder="1" applyAlignment="1">
      <alignment horizontal="distributed" vertical="center" shrinkToFit="1"/>
    </xf>
    <xf numFmtId="0" fontId="23" fillId="0" borderId="25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3" fontId="25" fillId="0" borderId="52" xfId="1" applyNumberFormat="1" applyFont="1" applyBorder="1" applyAlignment="1">
      <alignment horizontal="center" vertical="center" wrapText="1"/>
    </xf>
    <xf numFmtId="3" fontId="25" fillId="0" borderId="53" xfId="1" applyNumberFormat="1" applyFont="1" applyBorder="1" applyAlignment="1">
      <alignment horizontal="center" vertical="center" wrapText="1"/>
    </xf>
    <xf numFmtId="3" fontId="25" fillId="0" borderId="54" xfId="1" applyNumberFormat="1" applyFont="1" applyBorder="1" applyAlignment="1">
      <alignment horizontal="center" vertical="center" wrapText="1"/>
    </xf>
    <xf numFmtId="3" fontId="28" fillId="0" borderId="23" xfId="1" applyNumberFormat="1" applyFont="1" applyBorder="1" applyAlignment="1">
      <alignment horizontal="center" vertical="center" wrapText="1"/>
    </xf>
    <xf numFmtId="3" fontId="28" fillId="0" borderId="0" xfId="1" applyNumberFormat="1" applyFont="1" applyBorder="1" applyAlignment="1">
      <alignment horizontal="center" vertical="center" wrapText="1"/>
    </xf>
    <xf numFmtId="3" fontId="28" fillId="0" borderId="19" xfId="1" applyNumberFormat="1" applyFont="1" applyBorder="1" applyAlignment="1">
      <alignment horizontal="center" vertical="center" wrapText="1"/>
    </xf>
    <xf numFmtId="3" fontId="28" fillId="0" borderId="45" xfId="1" applyNumberFormat="1" applyFont="1" applyBorder="1" applyAlignment="1">
      <alignment horizontal="center" vertical="center" wrapText="1"/>
    </xf>
    <xf numFmtId="3" fontId="28" fillId="0" borderId="38" xfId="1" applyNumberFormat="1" applyFont="1" applyBorder="1" applyAlignment="1">
      <alignment horizontal="center" vertical="center" wrapText="1"/>
    </xf>
    <xf numFmtId="3" fontId="28" fillId="0" borderId="46" xfId="1" applyNumberFormat="1" applyFont="1" applyBorder="1" applyAlignment="1">
      <alignment horizontal="center" vertical="center" wrapText="1"/>
    </xf>
    <xf numFmtId="3" fontId="28" fillId="0" borderId="47" xfId="1" applyNumberFormat="1" applyFont="1" applyBorder="1" applyAlignment="1">
      <alignment horizontal="center" vertical="center" wrapText="1"/>
    </xf>
    <xf numFmtId="3" fontId="28" fillId="0" borderId="48" xfId="1" applyNumberFormat="1" applyFont="1" applyBorder="1" applyAlignment="1">
      <alignment horizontal="center" vertical="center" wrapText="1"/>
    </xf>
    <xf numFmtId="3" fontId="28" fillId="0" borderId="49" xfId="1" applyNumberFormat="1" applyFont="1" applyBorder="1" applyAlignment="1">
      <alignment horizontal="center" vertical="center" wrapText="1"/>
    </xf>
    <xf numFmtId="3" fontId="28" fillId="0" borderId="50" xfId="1" applyNumberFormat="1" applyFont="1" applyBorder="1" applyAlignment="1">
      <alignment horizontal="center" vertical="center" wrapText="1"/>
    </xf>
    <xf numFmtId="3" fontId="28" fillId="0" borderId="51" xfId="1" applyNumberFormat="1" applyFont="1" applyBorder="1" applyAlignment="1">
      <alignment horizontal="center" vertical="center" wrapText="1"/>
    </xf>
    <xf numFmtId="3" fontId="25" fillId="0" borderId="43" xfId="1" applyNumberFormat="1" applyFont="1" applyBorder="1" applyAlignment="1">
      <alignment horizontal="right" vertical="center" wrapText="1"/>
    </xf>
    <xf numFmtId="3" fontId="25" fillId="0" borderId="44" xfId="1" applyNumberFormat="1" applyFont="1" applyBorder="1" applyAlignment="1">
      <alignment horizontal="right" vertical="center" wrapText="1"/>
    </xf>
    <xf numFmtId="3" fontId="25" fillId="0" borderId="36" xfId="1" applyNumberFormat="1" applyFont="1" applyBorder="1" applyAlignment="1">
      <alignment horizontal="right" vertical="center" wrapText="1"/>
    </xf>
    <xf numFmtId="3" fontId="25" fillId="0" borderId="37" xfId="1" applyNumberFormat="1" applyFont="1" applyBorder="1" applyAlignment="1">
      <alignment horizontal="right" vertical="center" wrapText="1"/>
    </xf>
    <xf numFmtId="0" fontId="20" fillId="0" borderId="35" xfId="0" applyFont="1" applyBorder="1" applyAlignment="1">
      <alignment vertical="center" wrapText="1"/>
    </xf>
    <xf numFmtId="0" fontId="20" fillId="0" borderId="36" xfId="0" applyFont="1" applyBorder="1" applyAlignment="1">
      <alignment horizontal="distributed" vertical="center" wrapText="1"/>
    </xf>
    <xf numFmtId="3" fontId="22" fillId="34" borderId="36" xfId="1" applyNumberFormat="1" applyFont="1" applyFill="1" applyBorder="1" applyAlignment="1">
      <alignment vertical="center" wrapText="1"/>
    </xf>
    <xf numFmtId="3" fontId="22" fillId="34" borderId="36" xfId="1" applyNumberFormat="1" applyFont="1" applyFill="1" applyBorder="1" applyAlignment="1">
      <alignment horizontal="right" vertical="center" wrapText="1"/>
    </xf>
    <xf numFmtId="3" fontId="22" fillId="0" borderId="36" xfId="1" applyNumberFormat="1" applyFont="1" applyBorder="1" applyAlignment="1">
      <alignment horizontal="right" vertical="center" wrapText="1"/>
    </xf>
    <xf numFmtId="3" fontId="25" fillId="0" borderId="43" xfId="1" applyNumberFormat="1" applyFont="1" applyFill="1" applyBorder="1" applyAlignment="1">
      <alignment horizontal="right" vertical="center" wrapText="1"/>
    </xf>
    <xf numFmtId="3" fontId="25" fillId="0" borderId="44" xfId="1" applyNumberFormat="1" applyFont="1" applyFill="1" applyBorder="1" applyAlignment="1">
      <alignment horizontal="right" vertical="center" wrapText="1"/>
    </xf>
    <xf numFmtId="3" fontId="25" fillId="0" borderId="36" xfId="1" applyNumberFormat="1" applyFont="1" applyFill="1" applyBorder="1" applyAlignment="1">
      <alignment horizontal="right" vertical="center" wrapText="1"/>
    </xf>
    <xf numFmtId="3" fontId="25" fillId="0" borderId="37" xfId="1" applyNumberFormat="1" applyFont="1" applyFill="1" applyBorder="1" applyAlignment="1">
      <alignment horizontal="right" vertical="center" wrapText="1"/>
    </xf>
    <xf numFmtId="0" fontId="25" fillId="0" borderId="24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vertical="center" wrapText="1"/>
    </xf>
    <xf numFmtId="0" fontId="18" fillId="0" borderId="35" xfId="0" applyFont="1" applyBorder="1" applyAlignment="1">
      <alignment vertical="center" wrapText="1"/>
    </xf>
    <xf numFmtId="0" fontId="18" fillId="0" borderId="36" xfId="0" applyFont="1" applyBorder="1" applyAlignment="1">
      <alignment vertical="center" wrapText="1"/>
    </xf>
    <xf numFmtId="0" fontId="23" fillId="0" borderId="36" xfId="0" applyFont="1" applyBorder="1" applyAlignment="1">
      <alignment horizontal="right" vertical="center" wrapText="1"/>
    </xf>
    <xf numFmtId="0" fontId="23" fillId="0" borderId="37" xfId="0" applyFont="1" applyBorder="1" applyAlignment="1">
      <alignment horizontal="right" vertical="center" wrapText="1"/>
    </xf>
    <xf numFmtId="0" fontId="23" fillId="34" borderId="52" xfId="0" applyFont="1" applyFill="1" applyBorder="1" applyAlignment="1" applyProtection="1">
      <alignment horizontal="center" vertical="center"/>
      <protection locked="0"/>
    </xf>
    <xf numFmtId="0" fontId="23" fillId="34" borderId="53" xfId="0" applyFont="1" applyFill="1" applyBorder="1" applyAlignment="1" applyProtection="1">
      <alignment horizontal="center" vertical="center"/>
      <protection locked="0"/>
    </xf>
    <xf numFmtId="0" fontId="23" fillId="34" borderId="54" xfId="0" applyFont="1" applyFill="1" applyBorder="1" applyAlignment="1" applyProtection="1">
      <alignment horizontal="center" vertical="center"/>
      <protection locked="0"/>
    </xf>
    <xf numFmtId="0" fontId="24" fillId="34" borderId="50" xfId="0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justify" vertical="center" wrapText="1"/>
    </xf>
    <xf numFmtId="0" fontId="0" fillId="0" borderId="0" xfId="0">
      <alignment vertical="center"/>
    </xf>
    <xf numFmtId="3" fontId="0" fillId="0" borderId="0" xfId="1" applyNumberFormat="1" applyFont="1">
      <alignment vertical="center"/>
    </xf>
    <xf numFmtId="0" fontId="28" fillId="0" borderId="16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distributed" vertical="center" shrinkToFit="1"/>
    </xf>
    <xf numFmtId="0" fontId="28" fillId="0" borderId="12" xfId="0" applyFont="1" applyBorder="1" applyAlignment="1">
      <alignment horizontal="distributed" vertical="center" shrinkToFit="1"/>
    </xf>
    <xf numFmtId="0" fontId="28" fillId="0" borderId="11" xfId="0" applyFont="1" applyBorder="1" applyAlignment="1">
      <alignment horizontal="distributed" vertical="center" shrinkToFit="1"/>
    </xf>
    <xf numFmtId="3" fontId="28" fillId="33" borderId="17" xfId="1" applyNumberFormat="1" applyFont="1" applyFill="1" applyBorder="1" applyAlignment="1">
      <alignment horizontal="center" vertical="center" wrapText="1"/>
    </xf>
    <xf numFmtId="3" fontId="28" fillId="33" borderId="18" xfId="1" applyNumberFormat="1" applyFont="1" applyFill="1" applyBorder="1" applyAlignment="1">
      <alignment horizontal="center" vertical="center" wrapText="1"/>
    </xf>
    <xf numFmtId="3" fontId="28" fillId="33" borderId="23" xfId="1" applyNumberFormat="1" applyFont="1" applyFill="1" applyBorder="1" applyAlignment="1">
      <alignment horizontal="center" vertical="center" wrapText="1"/>
    </xf>
    <xf numFmtId="3" fontId="28" fillId="33" borderId="10" xfId="1" applyNumberFormat="1" applyFont="1" applyFill="1" applyBorder="1" applyAlignment="1">
      <alignment horizontal="center" vertical="center" wrapText="1"/>
    </xf>
    <xf numFmtId="3" fontId="27" fillId="33" borderId="19" xfId="1" applyNumberFormat="1" applyFont="1" applyFill="1" applyBorder="1" applyAlignment="1">
      <alignment horizontal="center" vertical="center" wrapText="1"/>
    </xf>
    <xf numFmtId="3" fontId="27" fillId="33" borderId="20" xfId="1" applyNumberFormat="1" applyFont="1" applyFill="1" applyBorder="1" applyAlignment="1">
      <alignment horizontal="center" vertical="center" wrapText="1"/>
    </xf>
    <xf numFmtId="3" fontId="28" fillId="0" borderId="17" xfId="1" applyNumberFormat="1" applyFont="1" applyBorder="1" applyAlignment="1">
      <alignment horizontal="center" vertical="center" wrapText="1"/>
    </xf>
    <xf numFmtId="3" fontId="28" fillId="0" borderId="21" xfId="1" applyNumberFormat="1" applyFont="1" applyBorder="1" applyAlignment="1">
      <alignment horizontal="center" vertical="center" wrapText="1"/>
    </xf>
    <xf numFmtId="3" fontId="22" fillId="0" borderId="36" xfId="1" applyNumberFormat="1" applyFont="1" applyBorder="1" applyAlignment="1">
      <alignment vertical="center" wrapText="1"/>
    </xf>
    <xf numFmtId="3" fontId="28" fillId="0" borderId="77" xfId="1" applyNumberFormat="1" applyFont="1" applyBorder="1" applyAlignment="1">
      <alignment horizontal="center" vertical="center" wrapText="1"/>
    </xf>
    <xf numFmtId="0" fontId="25" fillId="34" borderId="13" xfId="0" applyFont="1" applyFill="1" applyBorder="1" applyAlignment="1" applyProtection="1">
      <alignment horizontal="justify" vertical="center" shrinkToFit="1"/>
      <protection locked="0"/>
    </xf>
    <xf numFmtId="3" fontId="25" fillId="34" borderId="13" xfId="1" applyNumberFormat="1" applyFont="1" applyFill="1" applyBorder="1" applyAlignment="1" applyProtection="1">
      <alignment horizontal="center" vertical="center" shrinkToFit="1"/>
      <protection locked="0"/>
    </xf>
    <xf numFmtId="3" fontId="25" fillId="36" borderId="13" xfId="1" applyNumberFormat="1" applyFont="1" applyFill="1" applyBorder="1" applyAlignment="1">
      <alignment horizontal="right" vertical="center" shrinkToFit="1"/>
    </xf>
    <xf numFmtId="3" fontId="25" fillId="34" borderId="13" xfId="1" applyNumberFormat="1" applyFont="1" applyFill="1" applyBorder="1" applyAlignment="1" applyProtection="1">
      <alignment horizontal="right" vertical="center" shrinkToFit="1"/>
      <protection locked="0"/>
    </xf>
    <xf numFmtId="3" fontId="25" fillId="34" borderId="14" xfId="1" applyNumberFormat="1" applyFont="1" applyFill="1" applyBorder="1" applyAlignment="1" applyProtection="1">
      <alignment horizontal="center" vertical="center" shrinkToFit="1"/>
      <protection locked="0"/>
    </xf>
    <xf numFmtId="3" fontId="25" fillId="34" borderId="15" xfId="1" applyNumberFormat="1" applyFont="1" applyFill="1" applyBorder="1" applyAlignment="1" applyProtection="1">
      <alignment horizontal="center" vertical="center" shrinkToFit="1"/>
      <protection locked="0"/>
    </xf>
    <xf numFmtId="3" fontId="25" fillId="34" borderId="55" xfId="1" applyNumberFormat="1" applyFont="1" applyFill="1" applyBorder="1" applyAlignment="1" applyProtection="1">
      <alignment horizontal="center" vertical="center" shrinkToFit="1"/>
      <protection locked="0"/>
    </xf>
    <xf numFmtId="3" fontId="25" fillId="34" borderId="13" xfId="1" applyNumberFormat="1" applyFont="1" applyFill="1" applyBorder="1" applyAlignment="1" applyProtection="1">
      <alignment horizontal="justify" vertical="center" shrinkToFit="1"/>
      <protection locked="0"/>
    </xf>
    <xf numFmtId="0" fontId="52" fillId="34" borderId="78" xfId="0" applyFont="1" applyFill="1" applyBorder="1" applyAlignment="1" applyProtection="1">
      <alignment horizontal="center" vertical="center"/>
      <protection locked="0"/>
    </xf>
    <xf numFmtId="0" fontId="52" fillId="34" borderId="53" xfId="0" applyFont="1" applyFill="1" applyBorder="1" applyAlignment="1" applyProtection="1">
      <alignment horizontal="center" vertical="center" wrapText="1"/>
      <protection locked="0"/>
    </xf>
    <xf numFmtId="0" fontId="52" fillId="34" borderId="54" xfId="0" applyFont="1" applyFill="1" applyBorder="1" applyAlignment="1" applyProtection="1">
      <alignment horizontal="center" vertical="center" wrapText="1"/>
      <protection locked="0"/>
    </xf>
    <xf numFmtId="0" fontId="51" fillId="34" borderId="68" xfId="0" applyFont="1" applyFill="1" applyBorder="1" applyAlignment="1" applyProtection="1">
      <alignment horizontal="center" vertical="center" wrapText="1"/>
      <protection locked="0"/>
    </xf>
    <xf numFmtId="0" fontId="51" fillId="34" borderId="38" xfId="0" applyFont="1" applyFill="1" applyBorder="1" applyAlignment="1" applyProtection="1">
      <alignment horizontal="center" vertical="center" wrapText="1"/>
      <protection locked="0"/>
    </xf>
    <xf numFmtId="0" fontId="51" fillId="34" borderId="46" xfId="0" applyFont="1" applyFill="1" applyBorder="1" applyAlignment="1" applyProtection="1">
      <alignment horizontal="center" vertical="center" wrapText="1"/>
      <protection locked="0"/>
    </xf>
    <xf numFmtId="0" fontId="51" fillId="34" borderId="70" xfId="0" applyFont="1" applyFill="1" applyBorder="1" applyAlignment="1" applyProtection="1">
      <alignment horizontal="center" vertical="center" wrapText="1"/>
      <protection locked="0"/>
    </xf>
    <xf numFmtId="0" fontId="51" fillId="34" borderId="50" xfId="0" applyFont="1" applyFill="1" applyBorder="1" applyAlignment="1" applyProtection="1">
      <alignment horizontal="center" vertical="center" wrapText="1"/>
      <protection locked="0"/>
    </xf>
    <xf numFmtId="0" fontId="51" fillId="34" borderId="51" xfId="0" applyFont="1" applyFill="1" applyBorder="1" applyAlignment="1" applyProtection="1">
      <alignment horizontal="center" vertical="center" wrapText="1"/>
      <protection locked="0"/>
    </xf>
    <xf numFmtId="0" fontId="51" fillId="34" borderId="53" xfId="0" applyFont="1" applyFill="1" applyBorder="1" applyAlignment="1" applyProtection="1">
      <alignment horizontal="center" vertical="center" wrapText="1"/>
      <protection locked="0"/>
    </xf>
    <xf numFmtId="0" fontId="52" fillId="34" borderId="56" xfId="0" applyFont="1" applyFill="1" applyBorder="1" applyAlignment="1" applyProtection="1">
      <alignment horizontal="center" vertical="center"/>
      <protection locked="0"/>
    </xf>
    <xf numFmtId="0" fontId="51" fillId="34" borderId="56" xfId="0" applyFont="1" applyFill="1" applyBorder="1" applyAlignment="1" applyProtection="1">
      <alignment horizontal="center" vertical="center"/>
      <protection locked="0"/>
    </xf>
    <xf numFmtId="41" fontId="51" fillId="34" borderId="68" xfId="1" applyFont="1" applyFill="1" applyBorder="1" applyAlignment="1" applyProtection="1">
      <alignment horizontal="right" vertical="center"/>
      <protection locked="0"/>
    </xf>
    <xf numFmtId="41" fontId="51" fillId="34" borderId="38" xfId="1" applyFont="1" applyFill="1" applyBorder="1" applyAlignment="1" applyProtection="1">
      <alignment horizontal="right" vertical="center"/>
      <protection locked="0"/>
    </xf>
    <xf numFmtId="41" fontId="51" fillId="34" borderId="70" xfId="1" applyFont="1" applyFill="1" applyBorder="1" applyAlignment="1" applyProtection="1">
      <alignment horizontal="right" vertical="center"/>
      <protection locked="0"/>
    </xf>
    <xf numFmtId="41" fontId="51" fillId="34" borderId="50" xfId="1" applyFont="1" applyFill="1" applyBorder="1" applyAlignment="1" applyProtection="1">
      <alignment horizontal="right" vertical="center"/>
      <protection locked="0"/>
    </xf>
  </cellXfs>
  <cellStyles count="43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D:\WORK\64%20&#51076;&#44552;&#49892;&#53468;&#51312;&#49324;\2014&#49345;\PIC1AD0.png" TargetMode="External"/><Relationship Id="rId1" Type="http://schemas.openxmlformats.org/officeDocument/2006/relationships/image" Target="file:///D:\WORK\64%20&#51076;&#44552;&#49892;&#53468;&#51312;&#49324;\2014&#49345;\PIC1A81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182216</xdr:colOff>
      <xdr:row>3</xdr:row>
      <xdr:rowOff>129603</xdr:rowOff>
    </xdr:from>
    <xdr:to>
      <xdr:col>1</xdr:col>
      <xdr:colOff>79779</xdr:colOff>
      <xdr:row>8</xdr:row>
      <xdr:rowOff>8280</xdr:rowOff>
    </xdr:to>
    <xdr:pic>
      <xdr:nvPicPr>
        <xdr:cNvPr id="2049" name="Picture 1" descr="D:\WORK\64 임금실태조사\2014상\PIC1A81.png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216" y="742516"/>
          <a:ext cx="642998" cy="607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132521</xdr:colOff>
      <xdr:row>36</xdr:row>
      <xdr:rowOff>173936</xdr:rowOff>
    </xdr:from>
    <xdr:to>
      <xdr:col>6</xdr:col>
      <xdr:colOff>3085</xdr:colOff>
      <xdr:row>37</xdr:row>
      <xdr:rowOff>264314</xdr:rowOff>
    </xdr:to>
    <xdr:pic>
      <xdr:nvPicPr>
        <xdr:cNvPr id="2050" name="Picture 2" descr="D:\WORK\64 임금실태조사\2014상\PIC1AD0.png"/>
        <xdr:cNvPicPr>
          <a:picLocks noChangeAspect="1" noChangeArrowheads="1"/>
        </xdr:cNvPicPr>
      </xdr:nvPicPr>
      <xdr:blipFill>
        <a:blip xmlns:r="http://schemas.openxmlformats.org/officeDocument/2006/relationships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7238" y="8257762"/>
          <a:ext cx="451037" cy="2808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8"/>
  <sheetViews>
    <sheetView showGridLines="0" tabSelected="1" view="pageBreakPreview" topLeftCell="A10" zoomScale="130" zoomScaleNormal="85" zoomScaleSheetLayoutView="130" zoomScalePageLayoutView="115" workbookViewId="0">
      <selection activeCell="B14" sqref="B14:J14"/>
    </sheetView>
  </sheetViews>
  <sheetFormatPr defaultColWidth="2.375" defaultRowHeight="11.25"/>
  <cols>
    <col min="1" max="1" width="9.5" style="31" customWidth="1"/>
    <col min="2" max="2" width="2.5" style="31" customWidth="1"/>
    <col min="3" max="4" width="2.625" style="31" customWidth="1"/>
    <col min="5" max="5" width="2.75" style="31" customWidth="1"/>
    <col min="6" max="7" width="2.375" style="31" customWidth="1"/>
    <col min="8" max="8" width="2" style="31" customWidth="1"/>
    <col min="9" max="9" width="3.375" style="31" customWidth="1"/>
    <col min="10" max="11" width="4" style="31" customWidth="1"/>
    <col min="12" max="12" width="2.625" style="31" customWidth="1"/>
    <col min="13" max="13" width="2.375" style="31" customWidth="1"/>
    <col min="14" max="16" width="2" style="31" customWidth="1"/>
    <col min="17" max="18" width="1.875" style="31" customWidth="1"/>
    <col min="19" max="19" width="2.125" style="31" customWidth="1"/>
    <col min="20" max="20" width="2.375" style="31" customWidth="1"/>
    <col min="21" max="22" width="2.125" style="31" customWidth="1"/>
    <col min="23" max="23" width="2.375" style="31" customWidth="1"/>
    <col min="24" max="25" width="2.75" style="31" customWidth="1"/>
    <col min="26" max="26" width="1.75" style="31" customWidth="1"/>
    <col min="27" max="27" width="2.75" style="31" customWidth="1"/>
    <col min="28" max="28" width="2.25" style="31" customWidth="1"/>
    <col min="29" max="29" width="2.125" style="31" customWidth="1"/>
    <col min="30" max="30" width="1.75" style="31" customWidth="1"/>
    <col min="31" max="16384" width="2.375" style="31"/>
  </cols>
  <sheetData>
    <row r="1" spans="1:31" ht="21" customHeight="1">
      <c r="A1" s="33"/>
      <c r="E1" s="134" t="s">
        <v>194</v>
      </c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51"/>
    </row>
    <row r="2" spans="1:31" ht="13.5">
      <c r="A2" s="34"/>
      <c r="E2" s="35" t="s">
        <v>196</v>
      </c>
      <c r="F2" s="35"/>
      <c r="G2" s="35"/>
      <c r="H2" s="35"/>
      <c r="I2" s="35"/>
    </row>
    <row r="3" spans="1:31" ht="13.5">
      <c r="A3" s="32"/>
      <c r="J3" s="35"/>
      <c r="K3" s="35"/>
    </row>
    <row r="4" spans="1:31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31"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31" ht="12" customHeight="1">
      <c r="B6" s="32"/>
      <c r="C6" s="32"/>
      <c r="D6" s="146" t="s">
        <v>208</v>
      </c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U6" s="137" t="s">
        <v>257</v>
      </c>
      <c r="V6" s="138"/>
      <c r="W6" s="138"/>
      <c r="X6" s="138"/>
      <c r="Y6" s="138"/>
      <c r="Z6" s="138"/>
      <c r="AA6" s="138"/>
      <c r="AB6" s="138"/>
      <c r="AC6" s="138"/>
      <c r="AD6" s="138"/>
      <c r="AE6" s="139"/>
    </row>
    <row r="7" spans="1:31" ht="12" customHeight="1">
      <c r="A7" s="32"/>
      <c r="B7" s="32"/>
      <c r="C7" s="32"/>
      <c r="D7" s="146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54"/>
      <c r="U7" s="140"/>
      <c r="V7" s="141"/>
      <c r="W7" s="141"/>
      <c r="X7" s="141"/>
      <c r="Y7" s="141"/>
      <c r="Z7" s="141"/>
      <c r="AA7" s="141"/>
      <c r="AB7" s="141"/>
      <c r="AC7" s="141"/>
      <c r="AD7" s="141"/>
      <c r="AE7" s="142"/>
    </row>
    <row r="8" spans="1:31" ht="12" customHeight="1">
      <c r="A8" s="32"/>
      <c r="B8" s="32"/>
      <c r="C8" s="32"/>
      <c r="D8" s="146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54"/>
      <c r="U8" s="140"/>
      <c r="V8" s="141"/>
      <c r="W8" s="141"/>
      <c r="X8" s="141"/>
      <c r="Y8" s="141"/>
      <c r="Z8" s="141"/>
      <c r="AA8" s="141"/>
      <c r="AB8" s="141"/>
      <c r="AC8" s="141"/>
      <c r="AD8" s="141"/>
      <c r="AE8" s="142"/>
    </row>
    <row r="9" spans="1:31" ht="12" customHeight="1">
      <c r="A9" s="85" t="s">
        <v>197</v>
      </c>
      <c r="B9" s="85"/>
      <c r="C9" s="32"/>
      <c r="D9" s="146"/>
      <c r="E9" s="147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54"/>
      <c r="U9" s="140"/>
      <c r="V9" s="141"/>
      <c r="W9" s="141"/>
      <c r="X9" s="141"/>
      <c r="Y9" s="141"/>
      <c r="Z9" s="141"/>
      <c r="AA9" s="141"/>
      <c r="AB9" s="141"/>
      <c r="AC9" s="141"/>
      <c r="AD9" s="141"/>
      <c r="AE9" s="142"/>
    </row>
    <row r="10" spans="1:31" ht="12" customHeight="1">
      <c r="A10" s="86" t="s">
        <v>198</v>
      </c>
      <c r="B10" s="86"/>
      <c r="C10" s="32"/>
      <c r="D10" s="146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54"/>
      <c r="U10" s="143"/>
      <c r="V10" s="144"/>
      <c r="W10" s="144"/>
      <c r="X10" s="144"/>
      <c r="Y10" s="144"/>
      <c r="Z10" s="144"/>
      <c r="AA10" s="144"/>
      <c r="AB10" s="144"/>
      <c r="AC10" s="144"/>
      <c r="AD10" s="144"/>
      <c r="AE10" s="145"/>
    </row>
    <row r="11" spans="1:31">
      <c r="A11" s="36"/>
      <c r="B11" s="37"/>
      <c r="C11" s="37"/>
      <c r="D11" s="37"/>
      <c r="E11" s="32"/>
      <c r="F11" s="32"/>
      <c r="G11" s="32"/>
      <c r="H11" s="32"/>
      <c r="I11" s="32"/>
      <c r="J11" s="38"/>
      <c r="K11" s="38"/>
      <c r="L11" s="38"/>
      <c r="M11" s="38"/>
      <c r="N11" s="38"/>
      <c r="O11" s="38"/>
      <c r="P11" s="38"/>
    </row>
    <row r="12" spans="1:31">
      <c r="B12" s="37"/>
      <c r="C12" s="37"/>
      <c r="D12" s="37"/>
      <c r="E12" s="32"/>
      <c r="F12" s="32"/>
      <c r="G12" s="32"/>
      <c r="H12" s="32"/>
      <c r="I12" s="32"/>
      <c r="J12" s="38"/>
      <c r="K12" s="38"/>
      <c r="L12" s="38"/>
      <c r="M12" s="38"/>
      <c r="N12" s="38"/>
      <c r="O12" s="38"/>
      <c r="P12" s="38"/>
    </row>
    <row r="13" spans="1:31" ht="18" customHeight="1">
      <c r="A13" s="61" t="s">
        <v>195</v>
      </c>
    </row>
    <row r="14" spans="1:31" ht="28.5" customHeight="1">
      <c r="A14" s="55" t="s">
        <v>238</v>
      </c>
      <c r="B14" s="116"/>
      <c r="C14" s="117"/>
      <c r="D14" s="117"/>
      <c r="E14" s="117"/>
      <c r="F14" s="117"/>
      <c r="G14" s="117"/>
      <c r="H14" s="117"/>
      <c r="I14" s="117"/>
      <c r="J14" s="117"/>
      <c r="K14" s="89" t="s">
        <v>239</v>
      </c>
      <c r="L14" s="89"/>
      <c r="M14" s="90"/>
      <c r="N14" s="116"/>
      <c r="O14" s="117"/>
      <c r="P14" s="117"/>
      <c r="Q14" s="117"/>
      <c r="R14" s="117"/>
      <c r="S14" s="117"/>
      <c r="T14" s="82" t="s">
        <v>220</v>
      </c>
      <c r="U14" s="84"/>
      <c r="V14" s="103" t="s">
        <v>221</v>
      </c>
      <c r="W14" s="103"/>
      <c r="X14" s="103" t="s">
        <v>255</v>
      </c>
      <c r="Y14" s="104"/>
      <c r="Z14" s="79" t="s">
        <v>222</v>
      </c>
      <c r="AA14" s="80"/>
      <c r="AB14" s="127"/>
      <c r="AC14" s="127"/>
      <c r="AD14" s="127"/>
      <c r="AE14" s="128"/>
    </row>
    <row r="15" spans="1:31" ht="27" customHeight="1">
      <c r="A15" s="56" t="s">
        <v>240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4"/>
      <c r="L15" s="89" t="s">
        <v>218</v>
      </c>
      <c r="M15" s="89"/>
      <c r="N15" s="89"/>
      <c r="O15" s="90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116"/>
    </row>
    <row r="16" spans="1:31" ht="27.75" customHeight="1">
      <c r="A16" s="55" t="s">
        <v>241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4"/>
      <c r="L16" s="89" t="s">
        <v>219</v>
      </c>
      <c r="M16" s="89"/>
      <c r="N16" s="89"/>
      <c r="O16" s="90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3" t="s">
        <v>231</v>
      </c>
      <c r="AD16" s="113"/>
      <c r="AE16" s="114"/>
    </row>
    <row r="17" spans="1:31" ht="29.25" customHeight="1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</row>
    <row r="18" spans="1:31" ht="16.5" customHeight="1">
      <c r="A18" s="62" t="s">
        <v>199</v>
      </c>
    </row>
    <row r="19" spans="1:31" ht="25.5" customHeight="1">
      <c r="A19" s="55" t="s">
        <v>242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1"/>
      <c r="M19" s="91" t="s">
        <v>256</v>
      </c>
      <c r="N19" s="92"/>
      <c r="O19" s="92"/>
      <c r="P19" s="93"/>
      <c r="Q19" s="127"/>
      <c r="R19" s="127"/>
      <c r="S19" s="128"/>
      <c r="T19" s="148" t="s">
        <v>232</v>
      </c>
      <c r="U19" s="113"/>
      <c r="V19" s="113"/>
      <c r="W19" s="113"/>
      <c r="X19" s="149"/>
      <c r="Y19" s="249"/>
      <c r="Z19" s="127"/>
      <c r="AA19" s="127"/>
      <c r="AB19" s="127"/>
      <c r="AC19" s="127"/>
      <c r="AD19" s="127"/>
      <c r="AE19" s="128"/>
    </row>
    <row r="20" spans="1:31" ht="25.5" customHeight="1">
      <c r="A20" s="101" t="s">
        <v>244</v>
      </c>
      <c r="B20" s="252"/>
      <c r="C20" s="253"/>
      <c r="D20" s="253"/>
      <c r="E20" s="253"/>
      <c r="F20" s="253"/>
      <c r="G20" s="253"/>
      <c r="H20" s="253"/>
      <c r="I20" s="253"/>
      <c r="J20" s="253"/>
      <c r="K20" s="253"/>
      <c r="L20" s="254"/>
      <c r="M20" s="105" t="s">
        <v>210</v>
      </c>
      <c r="N20" s="106"/>
      <c r="O20" s="106"/>
      <c r="P20" s="107"/>
      <c r="Q20" s="261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106" t="s">
        <v>231</v>
      </c>
      <c r="AD20" s="106"/>
      <c r="AE20" s="111"/>
    </row>
    <row r="21" spans="1:31" ht="25.5" customHeight="1">
      <c r="A21" s="102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7"/>
      <c r="M21" s="108"/>
      <c r="N21" s="109"/>
      <c r="O21" s="109"/>
      <c r="P21" s="110"/>
      <c r="Q21" s="263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109"/>
      <c r="AD21" s="109"/>
      <c r="AE21" s="112"/>
    </row>
    <row r="22" spans="1:31" s="41" customFormat="1" ht="15.75" customHeight="1">
      <c r="A22" s="90" t="s">
        <v>250</v>
      </c>
      <c r="B22" s="99" t="s">
        <v>202</v>
      </c>
      <c r="C22" s="100"/>
      <c r="D22" s="100"/>
      <c r="E22" s="100"/>
      <c r="F22" s="94"/>
      <c r="G22" s="94"/>
      <c r="H22" s="57" t="s">
        <v>206</v>
      </c>
      <c r="I22" s="77"/>
      <c r="J22" s="57" t="s">
        <v>207</v>
      </c>
      <c r="K22" s="99" t="s">
        <v>203</v>
      </c>
      <c r="L22" s="100"/>
      <c r="M22" s="100"/>
      <c r="N22" s="98"/>
      <c r="O22" s="98"/>
      <c r="P22" s="98"/>
      <c r="Q22" s="58" t="s">
        <v>206</v>
      </c>
      <c r="R22" s="94"/>
      <c r="S22" s="94"/>
      <c r="T22" s="58" t="s">
        <v>207</v>
      </c>
      <c r="U22" s="60"/>
      <c r="V22" s="99" t="s">
        <v>204</v>
      </c>
      <c r="W22" s="100"/>
      <c r="X22" s="100"/>
      <c r="Y22" s="100"/>
      <c r="Z22" s="98"/>
      <c r="AA22" s="98"/>
      <c r="AB22" s="58" t="s">
        <v>206</v>
      </c>
      <c r="AC22" s="98"/>
      <c r="AD22" s="98"/>
      <c r="AE22" s="59" t="s">
        <v>207</v>
      </c>
    </row>
    <row r="23" spans="1:31" s="41" customFormat="1" ht="17.25" customHeight="1">
      <c r="A23" s="90"/>
      <c r="B23" s="129" t="s">
        <v>205</v>
      </c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30"/>
    </row>
    <row r="24" spans="1:31" ht="13.5" customHeight="1">
      <c r="A24" s="90" t="s">
        <v>251</v>
      </c>
      <c r="B24" s="154"/>
      <c r="C24" s="155"/>
      <c r="D24" s="155"/>
      <c r="E24" s="155"/>
      <c r="F24" s="155"/>
      <c r="G24" s="155"/>
      <c r="H24" s="155"/>
      <c r="I24" s="155"/>
      <c r="J24" s="156"/>
      <c r="K24" s="119" t="s">
        <v>209</v>
      </c>
      <c r="L24" s="120"/>
      <c r="M24" s="125" t="s">
        <v>214</v>
      </c>
      <c r="N24" s="125"/>
      <c r="O24" s="125"/>
      <c r="P24" s="125"/>
      <c r="Q24" s="125"/>
      <c r="R24" s="73"/>
      <c r="S24" s="48" t="s">
        <v>216</v>
      </c>
      <c r="T24" s="48"/>
      <c r="U24" s="48"/>
      <c r="V24" s="48"/>
      <c r="W24" s="39"/>
      <c r="X24" s="39"/>
      <c r="Y24" s="76"/>
      <c r="Z24" s="48" t="s">
        <v>217</v>
      </c>
      <c r="AA24" s="39"/>
      <c r="AB24" s="39"/>
      <c r="AC24" s="48"/>
      <c r="AD24" s="73"/>
      <c r="AE24" s="52" t="s">
        <v>252</v>
      </c>
    </row>
    <row r="25" spans="1:31" ht="13.5" customHeight="1">
      <c r="A25" s="90"/>
      <c r="B25" s="157"/>
      <c r="C25" s="158"/>
      <c r="D25" s="158"/>
      <c r="E25" s="158"/>
      <c r="F25" s="158"/>
      <c r="G25" s="158"/>
      <c r="H25" s="158"/>
      <c r="I25" s="158"/>
      <c r="J25" s="159"/>
      <c r="K25" s="121"/>
      <c r="L25" s="122"/>
      <c r="M25" s="126" t="s">
        <v>215</v>
      </c>
      <c r="N25" s="126"/>
      <c r="O25" s="126"/>
      <c r="P25" s="126"/>
      <c r="Q25" s="126"/>
      <c r="R25" s="126"/>
      <c r="S25" s="74"/>
      <c r="T25" s="49" t="s">
        <v>226</v>
      </c>
      <c r="U25" s="40"/>
      <c r="V25" s="49"/>
      <c r="W25" s="49"/>
      <c r="Z25" s="75"/>
      <c r="AA25" s="49" t="s">
        <v>253</v>
      </c>
      <c r="AD25" s="74"/>
      <c r="AE25" s="53" t="s">
        <v>227</v>
      </c>
    </row>
    <row r="26" spans="1:31" ht="13.5" customHeight="1">
      <c r="A26" s="90"/>
      <c r="B26" s="157"/>
      <c r="C26" s="158"/>
      <c r="D26" s="158"/>
      <c r="E26" s="158"/>
      <c r="F26" s="158"/>
      <c r="G26" s="158"/>
      <c r="H26" s="158"/>
      <c r="I26" s="158"/>
      <c r="J26" s="159"/>
      <c r="K26" s="121"/>
      <c r="L26" s="122"/>
      <c r="M26" s="150" t="s">
        <v>254</v>
      </c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1"/>
    </row>
    <row r="27" spans="1:31" ht="13.5" customHeight="1">
      <c r="A27" s="90"/>
      <c r="B27" s="160"/>
      <c r="C27" s="161"/>
      <c r="D27" s="161"/>
      <c r="E27" s="161"/>
      <c r="F27" s="161"/>
      <c r="G27" s="161"/>
      <c r="H27" s="161"/>
      <c r="I27" s="161"/>
      <c r="J27" s="162"/>
      <c r="K27" s="123"/>
      <c r="L27" s="124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3"/>
    </row>
    <row r="28" spans="1:31" ht="16.5" customHeight="1">
      <c r="A28" s="87" t="s">
        <v>211</v>
      </c>
      <c r="B28" s="45" t="s">
        <v>212</v>
      </c>
      <c r="C28" s="72" t="s">
        <v>248</v>
      </c>
      <c r="D28" s="81" t="s">
        <v>245</v>
      </c>
      <c r="E28" s="81"/>
      <c r="F28" s="81"/>
      <c r="G28" s="81"/>
      <c r="H28" s="81"/>
      <c r="I28" s="81"/>
      <c r="J28" s="81"/>
      <c r="K28" s="81"/>
      <c r="L28" s="46" t="s">
        <v>249</v>
      </c>
      <c r="M28" s="72" t="s">
        <v>248</v>
      </c>
      <c r="N28" s="81" t="s">
        <v>246</v>
      </c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136"/>
    </row>
    <row r="29" spans="1:31" ht="16.5" customHeight="1">
      <c r="A29" s="88"/>
      <c r="B29" s="47" t="s">
        <v>213</v>
      </c>
      <c r="C29" s="71" t="s">
        <v>248</v>
      </c>
      <c r="D29" s="131" t="s">
        <v>247</v>
      </c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2"/>
    </row>
    <row r="30" spans="1:31" ht="21.75" customHeight="1">
      <c r="A30" s="89" t="s">
        <v>233</v>
      </c>
      <c r="B30" s="89"/>
      <c r="C30" s="89"/>
      <c r="D30" s="90"/>
      <c r="E30" s="97"/>
      <c r="F30" s="97"/>
      <c r="G30" s="97"/>
      <c r="H30" s="97"/>
      <c r="I30" s="42" t="s">
        <v>223</v>
      </c>
      <c r="J30" s="82" t="s">
        <v>224</v>
      </c>
      <c r="K30" s="83"/>
      <c r="L30" s="83"/>
      <c r="M30" s="83"/>
      <c r="N30" s="84"/>
      <c r="O30" s="163">
        <f>SUM(세부입력시트!C6:C35,세부입력시트!C40:C69,세부입력시트!C74:C104,세부입력시트!C110:C112,세부입력시트!C114:C125,세부입력시트!C127:C130,세부입력시트!C132:C138,세부입력시트!C143:C165)</f>
        <v>0</v>
      </c>
      <c r="P30" s="163"/>
      <c r="Q30" s="163"/>
      <c r="R30" s="163"/>
      <c r="S30" s="42" t="s">
        <v>243</v>
      </c>
      <c r="T30" s="82" t="s">
        <v>225</v>
      </c>
      <c r="U30" s="83"/>
      <c r="V30" s="83"/>
      <c r="W30" s="83"/>
      <c r="X30" s="83"/>
      <c r="Y30" s="84"/>
      <c r="Z30" s="133">
        <f>COUNT(세부입력시트!C6:C35,세부입력시트!C40:C69,세부입력시트!C74:C104,세부입력시트!C110:C112,세부입력시트!C114:C125,세부입력시트!C127:C130,세부입력시트!C132:C138,세부입력시트!C143:C165)</f>
        <v>0</v>
      </c>
      <c r="AA30" s="133"/>
      <c r="AB30" s="133"/>
      <c r="AC30" s="95" t="s">
        <v>228</v>
      </c>
      <c r="AD30" s="95"/>
      <c r="AE30" s="96"/>
    </row>
    <row r="31" spans="1:31" ht="31.5" customHeight="1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</row>
    <row r="32" spans="1:31" ht="13.5" customHeight="1">
      <c r="A32" s="62" t="s">
        <v>200</v>
      </c>
    </row>
    <row r="33" spans="1:31" ht="24" customHeight="1">
      <c r="A33" s="89" t="s">
        <v>234</v>
      </c>
      <c r="B33" s="90"/>
      <c r="C33" s="128"/>
      <c r="D33" s="259"/>
      <c r="E33" s="259"/>
      <c r="F33" s="259"/>
      <c r="G33" s="259"/>
      <c r="H33" s="259"/>
      <c r="I33" s="259"/>
      <c r="J33" s="259"/>
      <c r="K33" s="259"/>
      <c r="L33" s="259"/>
      <c r="M33" s="79" t="s">
        <v>235</v>
      </c>
      <c r="N33" s="79"/>
      <c r="O33" s="79"/>
      <c r="P33" s="79"/>
      <c r="Q33" s="80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 t="s">
        <v>229</v>
      </c>
      <c r="AC33" s="127"/>
      <c r="AD33" s="127"/>
      <c r="AE33" s="128"/>
    </row>
    <row r="34" spans="1:31" ht="24" customHeight="1">
      <c r="A34" s="89" t="s">
        <v>236</v>
      </c>
      <c r="B34" s="90"/>
      <c r="C34" s="104"/>
      <c r="D34" s="260"/>
      <c r="E34" s="260"/>
      <c r="F34" s="260"/>
      <c r="G34" s="260"/>
      <c r="H34" s="260"/>
      <c r="I34" s="260"/>
      <c r="J34" s="260"/>
      <c r="K34" s="260"/>
      <c r="L34" s="260"/>
      <c r="M34" s="79" t="s">
        <v>237</v>
      </c>
      <c r="N34" s="79"/>
      <c r="O34" s="79"/>
      <c r="P34" s="79"/>
      <c r="Q34" s="80"/>
      <c r="R34" s="128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</row>
    <row r="35" spans="1:31" ht="13.5">
      <c r="A35" s="43"/>
      <c r="B35" s="43"/>
      <c r="C35" s="43"/>
      <c r="D35" s="43"/>
      <c r="E35" s="43"/>
      <c r="F35" s="43"/>
      <c r="G35" s="43"/>
      <c r="H35" s="43"/>
      <c r="I35" s="43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</row>
    <row r="36" spans="1:31" ht="12.75" customHeight="1">
      <c r="A36" s="43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 t="s">
        <v>230</v>
      </c>
      <c r="R36" s="44"/>
      <c r="S36" s="44"/>
      <c r="U36" s="135">
        <f ca="1">TODAY()</f>
        <v>41787</v>
      </c>
      <c r="V36" s="135"/>
      <c r="W36" s="135"/>
      <c r="X36" s="44" t="s">
        <v>206</v>
      </c>
      <c r="Y36" s="50">
        <f ca="1">TODAY()</f>
        <v>41787</v>
      </c>
      <c r="Z36" s="44" t="s">
        <v>207</v>
      </c>
      <c r="AA36" s="118">
        <f ca="1">TODAY()</f>
        <v>41787</v>
      </c>
      <c r="AB36" s="118"/>
      <c r="AC36" s="44" t="s">
        <v>223</v>
      </c>
      <c r="AD36" s="44"/>
      <c r="AE36" s="44"/>
    </row>
    <row r="37" spans="1:31" ht="15" customHeight="1">
      <c r="A37" s="32"/>
    </row>
    <row r="38" spans="1:31" ht="22.5" customHeight="1">
      <c r="A38" s="78" t="s">
        <v>201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</row>
  </sheetData>
  <sheetProtection password="F38E" sheet="1" objects="1" scenarios="1"/>
  <mergeCells count="69">
    <mergeCell ref="E1:V1"/>
    <mergeCell ref="U36:W36"/>
    <mergeCell ref="R22:S22"/>
    <mergeCell ref="N22:P22"/>
    <mergeCell ref="N28:AE28"/>
    <mergeCell ref="U6:AE10"/>
    <mergeCell ref="D6:S10"/>
    <mergeCell ref="T19:X19"/>
    <mergeCell ref="Q19:S19"/>
    <mergeCell ref="V22:Y22"/>
    <mergeCell ref="M26:AE27"/>
    <mergeCell ref="B24:J27"/>
    <mergeCell ref="T30:Y30"/>
    <mergeCell ref="O30:R30"/>
    <mergeCell ref="X14:Y14"/>
    <mergeCell ref="V14:W14"/>
    <mergeCell ref="N14:S14"/>
    <mergeCell ref="K14:M14"/>
    <mergeCell ref="B14:J14"/>
    <mergeCell ref="AA36:AB36"/>
    <mergeCell ref="T14:U14"/>
    <mergeCell ref="K24:L27"/>
    <mergeCell ref="M24:Q24"/>
    <mergeCell ref="M25:R25"/>
    <mergeCell ref="Z22:AA22"/>
    <mergeCell ref="AB14:AE14"/>
    <mergeCell ref="R33:AA33"/>
    <mergeCell ref="AB33:AE33"/>
    <mergeCell ref="R34:AE34"/>
    <mergeCell ref="B23:AE23"/>
    <mergeCell ref="D29:AE29"/>
    <mergeCell ref="Z30:AB30"/>
    <mergeCell ref="A20:A21"/>
    <mergeCell ref="B15:K15"/>
    <mergeCell ref="B16:K16"/>
    <mergeCell ref="P15:AE15"/>
    <mergeCell ref="Y19:AE19"/>
    <mergeCell ref="M20:P21"/>
    <mergeCell ref="Q20:AB21"/>
    <mergeCell ref="AC20:AE21"/>
    <mergeCell ref="AC16:AE16"/>
    <mergeCell ref="P16:AB16"/>
    <mergeCell ref="B20:L21"/>
    <mergeCell ref="A30:D30"/>
    <mergeCell ref="E30:H30"/>
    <mergeCell ref="AC22:AD22"/>
    <mergeCell ref="B22:E22"/>
    <mergeCell ref="K22:M22"/>
    <mergeCell ref="A34:B34"/>
    <mergeCell ref="C33:L33"/>
    <mergeCell ref="C34:L34"/>
    <mergeCell ref="M33:Q33"/>
    <mergeCell ref="M34:Q34"/>
    <mergeCell ref="A38:AC38"/>
    <mergeCell ref="Z14:AA14"/>
    <mergeCell ref="D28:K28"/>
    <mergeCell ref="J30:N30"/>
    <mergeCell ref="A9:B9"/>
    <mergeCell ref="A10:B10"/>
    <mergeCell ref="A28:A29"/>
    <mergeCell ref="L15:O15"/>
    <mergeCell ref="M19:P19"/>
    <mergeCell ref="L16:O16"/>
    <mergeCell ref="A24:A27"/>
    <mergeCell ref="A22:A23"/>
    <mergeCell ref="F22:G22"/>
    <mergeCell ref="B19:L19"/>
    <mergeCell ref="AC30:AE30"/>
    <mergeCell ref="A33:B33"/>
  </mergeCells>
  <phoneticPr fontId="21" type="noConversion"/>
  <pageMargins left="0.55118110236220474" right="0.55118110236220474" top="0.98425196850393704" bottom="0.39370078740157483" header="0" footer="0.59055118110236227"/>
  <pageSetup paperSize="9" orientation="portrait" r:id="rId1"/>
  <headerFooter>
    <oddFooter>&amp;C- &amp;P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0"/>
  <sheetViews>
    <sheetView showGridLines="0" view="pageBreakPreview" zoomScale="115" zoomScaleNormal="85" zoomScaleSheetLayoutView="115" workbookViewId="0">
      <selection activeCell="C6" sqref="C6"/>
    </sheetView>
  </sheetViews>
  <sheetFormatPr defaultRowHeight="16.5"/>
  <cols>
    <col min="1" max="1" width="4.625" customWidth="1"/>
    <col min="2" max="2" width="14.125" style="5" customWidth="1"/>
    <col min="3" max="3" width="5.625" style="1" customWidth="1"/>
    <col min="4" max="4" width="9" bestFit="1" customWidth="1"/>
    <col min="5" max="5" width="8.375" customWidth="1"/>
    <col min="6" max="7" width="6.875" customWidth="1"/>
    <col min="8" max="11" width="4" style="3" customWidth="1"/>
    <col min="12" max="13" width="4" style="1" customWidth="1"/>
    <col min="14" max="14" width="6.625" bestFit="1" customWidth="1"/>
    <col min="15" max="15" width="9.125" customWidth="1"/>
    <col min="16" max="16" width="7.75" customWidth="1"/>
  </cols>
  <sheetData>
    <row r="1" spans="1:14" ht="16.5" customHeight="1">
      <c r="A1" s="211" t="s">
        <v>164</v>
      </c>
      <c r="B1" s="170" t="s">
        <v>0</v>
      </c>
      <c r="C1" s="173" t="s">
        <v>171</v>
      </c>
      <c r="D1" s="173" t="s">
        <v>157</v>
      </c>
      <c r="E1" s="173" t="s">
        <v>170</v>
      </c>
      <c r="F1" s="173" t="s">
        <v>168</v>
      </c>
      <c r="G1" s="173" t="s">
        <v>169</v>
      </c>
      <c r="H1" s="176" t="s">
        <v>4</v>
      </c>
      <c r="I1" s="182"/>
      <c r="J1" s="182"/>
      <c r="K1" s="177"/>
      <c r="L1" s="176" t="s">
        <v>5</v>
      </c>
      <c r="M1" s="177"/>
      <c r="N1" s="180" t="s">
        <v>6</v>
      </c>
    </row>
    <row r="2" spans="1:14" ht="16.5" customHeight="1">
      <c r="A2" s="212"/>
      <c r="B2" s="171"/>
      <c r="C2" s="174"/>
      <c r="D2" s="174"/>
      <c r="E2" s="174"/>
      <c r="F2" s="174"/>
      <c r="G2" s="174"/>
      <c r="H2" s="178"/>
      <c r="I2" s="183"/>
      <c r="J2" s="183"/>
      <c r="K2" s="179"/>
      <c r="L2" s="178"/>
      <c r="M2" s="179"/>
      <c r="N2" s="181"/>
    </row>
    <row r="3" spans="1:14" ht="16.5" customHeight="1">
      <c r="A3" s="212"/>
      <c r="B3" s="171"/>
      <c r="C3" s="174"/>
      <c r="D3" s="174"/>
      <c r="E3" s="174"/>
      <c r="F3" s="174"/>
      <c r="G3" s="174"/>
      <c r="H3" s="164" t="s">
        <v>7</v>
      </c>
      <c r="I3" s="165"/>
      <c r="J3" s="164" t="s">
        <v>9</v>
      </c>
      <c r="K3" s="165"/>
      <c r="L3" s="7" t="s">
        <v>10</v>
      </c>
      <c r="M3" s="7" t="s">
        <v>12</v>
      </c>
      <c r="N3" s="166"/>
    </row>
    <row r="4" spans="1:14" ht="16.5" customHeight="1">
      <c r="A4" s="213"/>
      <c r="B4" s="172"/>
      <c r="C4" s="175"/>
      <c r="D4" s="175"/>
      <c r="E4" s="175"/>
      <c r="F4" s="175"/>
      <c r="G4" s="175"/>
      <c r="H4" s="168" t="s">
        <v>8</v>
      </c>
      <c r="I4" s="169"/>
      <c r="J4" s="168" t="s">
        <v>8</v>
      </c>
      <c r="K4" s="169"/>
      <c r="L4" s="6" t="s">
        <v>11</v>
      </c>
      <c r="M4" s="6" t="s">
        <v>11</v>
      </c>
      <c r="N4" s="167"/>
    </row>
    <row r="5" spans="1:14" ht="24" customHeight="1">
      <c r="A5" s="214" t="s">
        <v>158</v>
      </c>
      <c r="B5" s="215"/>
      <c r="C5" s="215"/>
      <c r="D5" s="215"/>
      <c r="E5" s="215"/>
      <c r="F5" s="215"/>
      <c r="G5" s="215"/>
      <c r="H5" s="216" t="s">
        <v>159</v>
      </c>
      <c r="I5" s="216"/>
      <c r="J5" s="216"/>
      <c r="K5" s="216"/>
      <c r="L5" s="216"/>
      <c r="M5" s="216"/>
      <c r="N5" s="217"/>
    </row>
    <row r="6" spans="1:14" ht="21" customHeight="1">
      <c r="A6" s="9">
        <v>1001</v>
      </c>
      <c r="B6" s="4" t="s">
        <v>13</v>
      </c>
      <c r="C6" s="68"/>
      <c r="D6" s="66"/>
      <c r="E6" s="63" t="str">
        <f>IF(C6="","",D6/C6)</f>
        <v/>
      </c>
      <c r="F6" s="66"/>
      <c r="G6" s="66"/>
      <c r="H6" s="69"/>
      <c r="I6" s="70"/>
      <c r="J6" s="69"/>
      <c r="K6" s="70"/>
      <c r="L6" s="68"/>
      <c r="M6" s="68"/>
      <c r="N6" s="8"/>
    </row>
    <row r="7" spans="1:14" ht="21" customHeight="1">
      <c r="A7" s="9">
        <v>1002</v>
      </c>
      <c r="B7" s="4" t="s">
        <v>14</v>
      </c>
      <c r="C7" s="68"/>
      <c r="D7" s="66"/>
      <c r="E7" s="63" t="str">
        <f t="shared" ref="E7:E78" si="0">IF(C7="","",D7/C7)</f>
        <v/>
      </c>
      <c r="F7" s="66"/>
      <c r="G7" s="66"/>
      <c r="H7" s="69"/>
      <c r="I7" s="70"/>
      <c r="J7" s="69"/>
      <c r="K7" s="70"/>
      <c r="L7" s="68"/>
      <c r="M7" s="68"/>
      <c r="N7" s="8"/>
    </row>
    <row r="8" spans="1:14" ht="21" customHeight="1">
      <c r="A8" s="9">
        <v>1003</v>
      </c>
      <c r="B8" s="4" t="s">
        <v>15</v>
      </c>
      <c r="C8" s="68"/>
      <c r="D8" s="66"/>
      <c r="E8" s="63" t="str">
        <f t="shared" si="0"/>
        <v/>
      </c>
      <c r="F8" s="66"/>
      <c r="G8" s="66"/>
      <c r="H8" s="69"/>
      <c r="I8" s="70"/>
      <c r="J8" s="69"/>
      <c r="K8" s="70"/>
      <c r="L8" s="68"/>
      <c r="M8" s="68"/>
      <c r="N8" s="8"/>
    </row>
    <row r="9" spans="1:14" ht="21" customHeight="1">
      <c r="A9" s="9">
        <v>1004</v>
      </c>
      <c r="B9" s="4" t="s">
        <v>16</v>
      </c>
      <c r="C9" s="68"/>
      <c r="D9" s="66"/>
      <c r="E9" s="63" t="str">
        <f t="shared" si="0"/>
        <v/>
      </c>
      <c r="F9" s="66"/>
      <c r="G9" s="66"/>
      <c r="H9" s="69"/>
      <c r="I9" s="70"/>
      <c r="J9" s="69"/>
      <c r="K9" s="70"/>
      <c r="L9" s="68"/>
      <c r="M9" s="68"/>
      <c r="N9" s="8"/>
    </row>
    <row r="10" spans="1:14" ht="21" customHeight="1">
      <c r="A10" s="9">
        <v>1005</v>
      </c>
      <c r="B10" s="4" t="s">
        <v>17</v>
      </c>
      <c r="C10" s="68"/>
      <c r="D10" s="66"/>
      <c r="E10" s="63" t="str">
        <f t="shared" si="0"/>
        <v/>
      </c>
      <c r="F10" s="66"/>
      <c r="G10" s="66"/>
      <c r="H10" s="69"/>
      <c r="I10" s="70"/>
      <c r="J10" s="69"/>
      <c r="K10" s="70"/>
      <c r="L10" s="68"/>
      <c r="M10" s="68"/>
      <c r="N10" s="8"/>
    </row>
    <row r="11" spans="1:14" ht="21" customHeight="1">
      <c r="A11" s="9">
        <v>1006</v>
      </c>
      <c r="B11" s="4" t="s">
        <v>18</v>
      </c>
      <c r="C11" s="68"/>
      <c r="D11" s="66"/>
      <c r="E11" s="63" t="str">
        <f t="shared" si="0"/>
        <v/>
      </c>
      <c r="F11" s="66"/>
      <c r="G11" s="66"/>
      <c r="H11" s="69"/>
      <c r="I11" s="70"/>
      <c r="J11" s="69"/>
      <c r="K11" s="70"/>
      <c r="L11" s="68"/>
      <c r="M11" s="68"/>
      <c r="N11" s="8"/>
    </row>
    <row r="12" spans="1:14" ht="21" customHeight="1">
      <c r="A12" s="9">
        <v>1007</v>
      </c>
      <c r="B12" s="4" t="s">
        <v>19</v>
      </c>
      <c r="C12" s="68"/>
      <c r="D12" s="66"/>
      <c r="E12" s="63" t="str">
        <f t="shared" si="0"/>
        <v/>
      </c>
      <c r="F12" s="66"/>
      <c r="G12" s="66"/>
      <c r="H12" s="69"/>
      <c r="I12" s="70"/>
      <c r="J12" s="69"/>
      <c r="K12" s="70"/>
      <c r="L12" s="68"/>
      <c r="M12" s="68"/>
      <c r="N12" s="8"/>
    </row>
    <row r="13" spans="1:14" ht="21" customHeight="1">
      <c r="A13" s="9">
        <v>1008</v>
      </c>
      <c r="B13" s="4" t="s">
        <v>20</v>
      </c>
      <c r="C13" s="68"/>
      <c r="D13" s="66"/>
      <c r="E13" s="63" t="str">
        <f t="shared" si="0"/>
        <v/>
      </c>
      <c r="F13" s="66"/>
      <c r="G13" s="66"/>
      <c r="H13" s="69"/>
      <c r="I13" s="70"/>
      <c r="J13" s="69"/>
      <c r="K13" s="70"/>
      <c r="L13" s="68"/>
      <c r="M13" s="68"/>
      <c r="N13" s="8"/>
    </row>
    <row r="14" spans="1:14" ht="21" customHeight="1">
      <c r="A14" s="9">
        <v>1009</v>
      </c>
      <c r="B14" s="4" t="s">
        <v>21</v>
      </c>
      <c r="C14" s="68"/>
      <c r="D14" s="66"/>
      <c r="E14" s="63" t="str">
        <f t="shared" si="0"/>
        <v/>
      </c>
      <c r="F14" s="66"/>
      <c r="G14" s="66"/>
      <c r="H14" s="69"/>
      <c r="I14" s="70"/>
      <c r="J14" s="69"/>
      <c r="K14" s="70"/>
      <c r="L14" s="68"/>
      <c r="M14" s="68"/>
      <c r="N14" s="8"/>
    </row>
    <row r="15" spans="1:14" ht="21" customHeight="1">
      <c r="A15" s="9">
        <v>1010</v>
      </c>
      <c r="B15" s="4" t="s">
        <v>22</v>
      </c>
      <c r="C15" s="68"/>
      <c r="D15" s="66"/>
      <c r="E15" s="63" t="str">
        <f t="shared" si="0"/>
        <v/>
      </c>
      <c r="F15" s="66"/>
      <c r="G15" s="66"/>
      <c r="H15" s="69"/>
      <c r="I15" s="70"/>
      <c r="J15" s="69"/>
      <c r="K15" s="70"/>
      <c r="L15" s="68"/>
      <c r="M15" s="68"/>
      <c r="N15" s="8"/>
    </row>
    <row r="16" spans="1:14" ht="21" customHeight="1">
      <c r="A16" s="9">
        <v>1011</v>
      </c>
      <c r="B16" s="4" t="s">
        <v>23</v>
      </c>
      <c r="C16" s="68"/>
      <c r="D16" s="66"/>
      <c r="E16" s="63" t="str">
        <f t="shared" si="0"/>
        <v/>
      </c>
      <c r="F16" s="66"/>
      <c r="G16" s="66"/>
      <c r="H16" s="69"/>
      <c r="I16" s="70"/>
      <c r="J16" s="69"/>
      <c r="K16" s="70"/>
      <c r="L16" s="68"/>
      <c r="M16" s="68"/>
      <c r="N16" s="8"/>
    </row>
    <row r="17" spans="1:14" ht="21" customHeight="1">
      <c r="A17" s="9">
        <v>1012</v>
      </c>
      <c r="B17" s="4" t="s">
        <v>24</v>
      </c>
      <c r="C17" s="68"/>
      <c r="D17" s="66"/>
      <c r="E17" s="63" t="str">
        <f t="shared" si="0"/>
        <v/>
      </c>
      <c r="F17" s="66"/>
      <c r="G17" s="66"/>
      <c r="H17" s="69"/>
      <c r="I17" s="70"/>
      <c r="J17" s="69"/>
      <c r="K17" s="70"/>
      <c r="L17" s="68"/>
      <c r="M17" s="68"/>
      <c r="N17" s="8"/>
    </row>
    <row r="18" spans="1:14" ht="21" customHeight="1">
      <c r="A18" s="9">
        <v>1013</v>
      </c>
      <c r="B18" s="4" t="s">
        <v>25</v>
      </c>
      <c r="C18" s="68"/>
      <c r="D18" s="66"/>
      <c r="E18" s="63" t="str">
        <f t="shared" si="0"/>
        <v/>
      </c>
      <c r="F18" s="66"/>
      <c r="G18" s="66"/>
      <c r="H18" s="69"/>
      <c r="I18" s="70"/>
      <c r="J18" s="69"/>
      <c r="K18" s="70"/>
      <c r="L18" s="68"/>
      <c r="M18" s="68"/>
      <c r="N18" s="8"/>
    </row>
    <row r="19" spans="1:14" ht="21" customHeight="1">
      <c r="A19" s="9">
        <v>1014</v>
      </c>
      <c r="B19" s="4" t="s">
        <v>26</v>
      </c>
      <c r="C19" s="68"/>
      <c r="D19" s="66"/>
      <c r="E19" s="63" t="str">
        <f t="shared" si="0"/>
        <v/>
      </c>
      <c r="F19" s="66"/>
      <c r="G19" s="66"/>
      <c r="H19" s="69"/>
      <c r="I19" s="70"/>
      <c r="J19" s="69"/>
      <c r="K19" s="70"/>
      <c r="L19" s="68"/>
      <c r="M19" s="68"/>
      <c r="N19" s="8"/>
    </row>
    <row r="20" spans="1:14" ht="21" customHeight="1">
      <c r="A20" s="9">
        <v>1015</v>
      </c>
      <c r="B20" s="4" t="s">
        <v>27</v>
      </c>
      <c r="C20" s="68"/>
      <c r="D20" s="66"/>
      <c r="E20" s="63" t="str">
        <f t="shared" si="0"/>
        <v/>
      </c>
      <c r="F20" s="66"/>
      <c r="G20" s="66"/>
      <c r="H20" s="69"/>
      <c r="I20" s="70"/>
      <c r="J20" s="69"/>
      <c r="K20" s="70"/>
      <c r="L20" s="68"/>
      <c r="M20" s="68"/>
      <c r="N20" s="8"/>
    </row>
    <row r="21" spans="1:14" ht="21" customHeight="1">
      <c r="A21" s="9">
        <v>1016</v>
      </c>
      <c r="B21" s="4" t="s">
        <v>28</v>
      </c>
      <c r="C21" s="68"/>
      <c r="D21" s="66"/>
      <c r="E21" s="63" t="str">
        <f t="shared" si="0"/>
        <v/>
      </c>
      <c r="F21" s="66"/>
      <c r="G21" s="66"/>
      <c r="H21" s="69"/>
      <c r="I21" s="70"/>
      <c r="J21" s="69"/>
      <c r="K21" s="70"/>
      <c r="L21" s="68"/>
      <c r="M21" s="68"/>
      <c r="N21" s="8"/>
    </row>
    <row r="22" spans="1:14" ht="21" customHeight="1">
      <c r="A22" s="9">
        <v>1017</v>
      </c>
      <c r="B22" s="4" t="s">
        <v>29</v>
      </c>
      <c r="C22" s="68"/>
      <c r="D22" s="66"/>
      <c r="E22" s="63" t="str">
        <f t="shared" si="0"/>
        <v/>
      </c>
      <c r="F22" s="66"/>
      <c r="G22" s="66"/>
      <c r="H22" s="69"/>
      <c r="I22" s="70"/>
      <c r="J22" s="69"/>
      <c r="K22" s="70"/>
      <c r="L22" s="68"/>
      <c r="M22" s="68"/>
      <c r="N22" s="8"/>
    </row>
    <row r="23" spans="1:14" ht="21" customHeight="1">
      <c r="A23" s="9">
        <v>1018</v>
      </c>
      <c r="B23" s="4" t="s">
        <v>30</v>
      </c>
      <c r="C23" s="68"/>
      <c r="D23" s="66"/>
      <c r="E23" s="63" t="str">
        <f t="shared" si="0"/>
        <v/>
      </c>
      <c r="F23" s="66"/>
      <c r="G23" s="66"/>
      <c r="H23" s="69"/>
      <c r="I23" s="70"/>
      <c r="J23" s="69"/>
      <c r="K23" s="70"/>
      <c r="L23" s="68"/>
      <c r="M23" s="68"/>
      <c r="N23" s="8"/>
    </row>
    <row r="24" spans="1:14" ht="21" customHeight="1">
      <c r="A24" s="9">
        <v>1019</v>
      </c>
      <c r="B24" s="4" t="s">
        <v>31</v>
      </c>
      <c r="C24" s="68"/>
      <c r="D24" s="66"/>
      <c r="E24" s="63" t="str">
        <f t="shared" si="0"/>
        <v/>
      </c>
      <c r="F24" s="66"/>
      <c r="G24" s="66"/>
      <c r="H24" s="69"/>
      <c r="I24" s="70"/>
      <c r="J24" s="69"/>
      <c r="K24" s="70"/>
      <c r="L24" s="68"/>
      <c r="M24" s="68"/>
      <c r="N24" s="8"/>
    </row>
    <row r="25" spans="1:14" ht="21" customHeight="1">
      <c r="A25" s="9">
        <v>1020</v>
      </c>
      <c r="B25" s="4" t="s">
        <v>32</v>
      </c>
      <c r="C25" s="68"/>
      <c r="D25" s="66"/>
      <c r="E25" s="63" t="str">
        <f t="shared" si="0"/>
        <v/>
      </c>
      <c r="F25" s="66"/>
      <c r="G25" s="66"/>
      <c r="H25" s="69"/>
      <c r="I25" s="70"/>
      <c r="J25" s="69"/>
      <c r="K25" s="70"/>
      <c r="L25" s="68"/>
      <c r="M25" s="68"/>
      <c r="N25" s="8"/>
    </row>
    <row r="26" spans="1:14" ht="21" customHeight="1">
      <c r="A26" s="9">
        <v>1021</v>
      </c>
      <c r="B26" s="4" t="s">
        <v>33</v>
      </c>
      <c r="C26" s="68"/>
      <c r="D26" s="66"/>
      <c r="E26" s="63" t="str">
        <f t="shared" si="0"/>
        <v/>
      </c>
      <c r="F26" s="66"/>
      <c r="G26" s="66"/>
      <c r="H26" s="69"/>
      <c r="I26" s="70"/>
      <c r="J26" s="69"/>
      <c r="K26" s="70"/>
      <c r="L26" s="68"/>
      <c r="M26" s="68"/>
      <c r="N26" s="8"/>
    </row>
    <row r="27" spans="1:14" ht="21" customHeight="1">
      <c r="A27" s="9">
        <v>1022</v>
      </c>
      <c r="B27" s="4" t="s">
        <v>34</v>
      </c>
      <c r="C27" s="68"/>
      <c r="D27" s="66"/>
      <c r="E27" s="63" t="str">
        <f t="shared" si="0"/>
        <v/>
      </c>
      <c r="F27" s="66"/>
      <c r="G27" s="66"/>
      <c r="H27" s="69"/>
      <c r="I27" s="70"/>
      <c r="J27" s="69"/>
      <c r="K27" s="70"/>
      <c r="L27" s="68"/>
      <c r="M27" s="68"/>
      <c r="N27" s="8"/>
    </row>
    <row r="28" spans="1:14" ht="21" customHeight="1">
      <c r="A28" s="9">
        <v>1023</v>
      </c>
      <c r="B28" s="4" t="s">
        <v>35</v>
      </c>
      <c r="C28" s="68"/>
      <c r="D28" s="66"/>
      <c r="E28" s="63" t="str">
        <f t="shared" si="0"/>
        <v/>
      </c>
      <c r="F28" s="66"/>
      <c r="G28" s="66"/>
      <c r="H28" s="69"/>
      <c r="I28" s="70"/>
      <c r="J28" s="69"/>
      <c r="K28" s="70"/>
      <c r="L28" s="68"/>
      <c r="M28" s="68"/>
      <c r="N28" s="8"/>
    </row>
    <row r="29" spans="1:14" ht="21" customHeight="1">
      <c r="A29" s="9">
        <v>1024</v>
      </c>
      <c r="B29" s="4" t="s">
        <v>36</v>
      </c>
      <c r="C29" s="68"/>
      <c r="D29" s="66"/>
      <c r="E29" s="63" t="str">
        <f t="shared" si="0"/>
        <v/>
      </c>
      <c r="F29" s="66"/>
      <c r="G29" s="66"/>
      <c r="H29" s="69"/>
      <c r="I29" s="70"/>
      <c r="J29" s="69"/>
      <c r="K29" s="70"/>
      <c r="L29" s="68"/>
      <c r="M29" s="68"/>
      <c r="N29" s="8"/>
    </row>
    <row r="30" spans="1:14" ht="21" customHeight="1">
      <c r="A30" s="9">
        <v>1025</v>
      </c>
      <c r="B30" s="4" t="s">
        <v>37</v>
      </c>
      <c r="C30" s="68"/>
      <c r="D30" s="66"/>
      <c r="E30" s="63" t="str">
        <f t="shared" si="0"/>
        <v/>
      </c>
      <c r="F30" s="66"/>
      <c r="G30" s="66"/>
      <c r="H30" s="69"/>
      <c r="I30" s="70"/>
      <c r="J30" s="69"/>
      <c r="K30" s="70"/>
      <c r="L30" s="68"/>
      <c r="M30" s="68"/>
      <c r="N30" s="8"/>
    </row>
    <row r="31" spans="1:14" ht="21" customHeight="1">
      <c r="A31" s="9">
        <v>1026</v>
      </c>
      <c r="B31" s="4" t="s">
        <v>38</v>
      </c>
      <c r="C31" s="68"/>
      <c r="D31" s="66"/>
      <c r="E31" s="63" t="str">
        <f t="shared" si="0"/>
        <v/>
      </c>
      <c r="F31" s="66"/>
      <c r="G31" s="66"/>
      <c r="H31" s="69"/>
      <c r="I31" s="70"/>
      <c r="J31" s="69"/>
      <c r="K31" s="70"/>
      <c r="L31" s="68"/>
      <c r="M31" s="68"/>
      <c r="N31" s="8"/>
    </row>
    <row r="32" spans="1:14" ht="21" customHeight="1">
      <c r="A32" s="9">
        <v>1027</v>
      </c>
      <c r="B32" s="4" t="s">
        <v>39</v>
      </c>
      <c r="C32" s="68"/>
      <c r="D32" s="66"/>
      <c r="E32" s="63" t="str">
        <f t="shared" si="0"/>
        <v/>
      </c>
      <c r="F32" s="66"/>
      <c r="G32" s="66"/>
      <c r="H32" s="69"/>
      <c r="I32" s="70"/>
      <c r="J32" s="69"/>
      <c r="K32" s="70"/>
      <c r="L32" s="68"/>
      <c r="M32" s="68"/>
      <c r="N32" s="8"/>
    </row>
    <row r="33" spans="1:14" ht="21" customHeight="1">
      <c r="A33" s="9">
        <v>1028</v>
      </c>
      <c r="B33" s="4" t="s">
        <v>40</v>
      </c>
      <c r="C33" s="68"/>
      <c r="D33" s="66"/>
      <c r="E33" s="63" t="str">
        <f t="shared" si="0"/>
        <v/>
      </c>
      <c r="F33" s="66"/>
      <c r="G33" s="66"/>
      <c r="H33" s="69"/>
      <c r="I33" s="70"/>
      <c r="J33" s="69"/>
      <c r="K33" s="70"/>
      <c r="L33" s="68"/>
      <c r="M33" s="68"/>
      <c r="N33" s="8"/>
    </row>
    <row r="34" spans="1:14" ht="21" customHeight="1">
      <c r="A34" s="9">
        <v>1029</v>
      </c>
      <c r="B34" s="4" t="s">
        <v>41</v>
      </c>
      <c r="C34" s="68"/>
      <c r="D34" s="66"/>
      <c r="E34" s="63" t="str">
        <f t="shared" si="0"/>
        <v/>
      </c>
      <c r="F34" s="66"/>
      <c r="G34" s="66"/>
      <c r="H34" s="69"/>
      <c r="I34" s="70"/>
      <c r="J34" s="69"/>
      <c r="K34" s="70"/>
      <c r="L34" s="68"/>
      <c r="M34" s="68"/>
      <c r="N34" s="8"/>
    </row>
    <row r="35" spans="1:14" ht="21" customHeight="1">
      <c r="A35" s="9">
        <v>1030</v>
      </c>
      <c r="B35" s="4" t="s">
        <v>42</v>
      </c>
      <c r="C35" s="68"/>
      <c r="D35" s="66"/>
      <c r="E35" s="63" t="str">
        <f t="shared" si="0"/>
        <v/>
      </c>
      <c r="F35" s="66"/>
      <c r="G35" s="66"/>
      <c r="H35" s="69"/>
      <c r="I35" s="70"/>
      <c r="J35" s="69"/>
      <c r="K35" s="70"/>
      <c r="L35" s="68"/>
      <c r="M35" s="68"/>
      <c r="N35" s="8"/>
    </row>
    <row r="36" spans="1:14" ht="16.5" customHeight="1">
      <c r="A36" s="211" t="s">
        <v>164</v>
      </c>
      <c r="B36" s="170" t="s">
        <v>0</v>
      </c>
      <c r="C36" s="173" t="s">
        <v>171</v>
      </c>
      <c r="D36" s="173" t="s">
        <v>157</v>
      </c>
      <c r="E36" s="173" t="s">
        <v>170</v>
      </c>
      <c r="F36" s="173" t="s">
        <v>168</v>
      </c>
      <c r="G36" s="173" t="s">
        <v>169</v>
      </c>
      <c r="H36" s="176" t="s">
        <v>4</v>
      </c>
      <c r="I36" s="182"/>
      <c r="J36" s="182"/>
      <c r="K36" s="177"/>
      <c r="L36" s="176" t="s">
        <v>5</v>
      </c>
      <c r="M36" s="177"/>
      <c r="N36" s="180" t="s">
        <v>6</v>
      </c>
    </row>
    <row r="37" spans="1:14" ht="16.5" customHeight="1">
      <c r="A37" s="212"/>
      <c r="B37" s="171"/>
      <c r="C37" s="174"/>
      <c r="D37" s="174"/>
      <c r="E37" s="174"/>
      <c r="F37" s="174"/>
      <c r="G37" s="174"/>
      <c r="H37" s="178"/>
      <c r="I37" s="183"/>
      <c r="J37" s="183"/>
      <c r="K37" s="179"/>
      <c r="L37" s="178"/>
      <c r="M37" s="179"/>
      <c r="N37" s="181"/>
    </row>
    <row r="38" spans="1:14" ht="16.5" customHeight="1">
      <c r="A38" s="212"/>
      <c r="B38" s="171"/>
      <c r="C38" s="174"/>
      <c r="D38" s="174"/>
      <c r="E38" s="174"/>
      <c r="F38" s="174"/>
      <c r="G38" s="174"/>
      <c r="H38" s="164" t="s">
        <v>7</v>
      </c>
      <c r="I38" s="165"/>
      <c r="J38" s="164" t="s">
        <v>9</v>
      </c>
      <c r="K38" s="165"/>
      <c r="L38" s="7" t="s">
        <v>10</v>
      </c>
      <c r="M38" s="7" t="s">
        <v>12</v>
      </c>
      <c r="N38" s="166"/>
    </row>
    <row r="39" spans="1:14" ht="16.5" customHeight="1">
      <c r="A39" s="213"/>
      <c r="B39" s="172"/>
      <c r="C39" s="175"/>
      <c r="D39" s="175"/>
      <c r="E39" s="175"/>
      <c r="F39" s="175"/>
      <c r="G39" s="175"/>
      <c r="H39" s="168" t="s">
        <v>8</v>
      </c>
      <c r="I39" s="169"/>
      <c r="J39" s="168" t="s">
        <v>8</v>
      </c>
      <c r="K39" s="169"/>
      <c r="L39" s="6" t="s">
        <v>11</v>
      </c>
      <c r="M39" s="6" t="s">
        <v>11</v>
      </c>
      <c r="N39" s="167"/>
    </row>
    <row r="40" spans="1:14" ht="21" customHeight="1">
      <c r="A40" s="9">
        <v>1031</v>
      </c>
      <c r="B40" s="4" t="s">
        <v>43</v>
      </c>
      <c r="C40" s="68"/>
      <c r="D40" s="66"/>
      <c r="E40" s="63" t="str">
        <f t="shared" si="0"/>
        <v/>
      </c>
      <c r="F40" s="66"/>
      <c r="G40" s="66"/>
      <c r="H40" s="69"/>
      <c r="I40" s="70"/>
      <c r="J40" s="69"/>
      <c r="K40" s="70"/>
      <c r="L40" s="68"/>
      <c r="M40" s="68"/>
      <c r="N40" s="8"/>
    </row>
    <row r="41" spans="1:14" ht="21" customHeight="1">
      <c r="A41" s="9">
        <v>1032</v>
      </c>
      <c r="B41" s="4" t="s">
        <v>44</v>
      </c>
      <c r="C41" s="68"/>
      <c r="D41" s="66"/>
      <c r="E41" s="63" t="str">
        <f t="shared" si="0"/>
        <v/>
      </c>
      <c r="F41" s="66"/>
      <c r="G41" s="66"/>
      <c r="H41" s="69"/>
      <c r="I41" s="70"/>
      <c r="J41" s="69"/>
      <c r="K41" s="70"/>
      <c r="L41" s="68"/>
      <c r="M41" s="68"/>
      <c r="N41" s="8"/>
    </row>
    <row r="42" spans="1:14" ht="21" customHeight="1">
      <c r="A42" s="9">
        <v>1033</v>
      </c>
      <c r="B42" s="4" t="s">
        <v>45</v>
      </c>
      <c r="C42" s="68"/>
      <c r="D42" s="66"/>
      <c r="E42" s="63" t="str">
        <f t="shared" si="0"/>
        <v/>
      </c>
      <c r="F42" s="66"/>
      <c r="G42" s="66"/>
      <c r="H42" s="69"/>
      <c r="I42" s="70"/>
      <c r="J42" s="69"/>
      <c r="K42" s="70"/>
      <c r="L42" s="68"/>
      <c r="M42" s="68"/>
      <c r="N42" s="8"/>
    </row>
    <row r="43" spans="1:14" ht="21" customHeight="1">
      <c r="A43" s="9">
        <v>1034</v>
      </c>
      <c r="B43" s="4" t="s">
        <v>46</v>
      </c>
      <c r="C43" s="68"/>
      <c r="D43" s="66"/>
      <c r="E43" s="63" t="str">
        <f t="shared" si="0"/>
        <v/>
      </c>
      <c r="F43" s="66"/>
      <c r="G43" s="66"/>
      <c r="H43" s="69"/>
      <c r="I43" s="70"/>
      <c r="J43" s="69"/>
      <c r="K43" s="70"/>
      <c r="L43" s="68"/>
      <c r="M43" s="68"/>
      <c r="N43" s="8"/>
    </row>
    <row r="44" spans="1:14" ht="21" customHeight="1">
      <c r="A44" s="9">
        <v>1035</v>
      </c>
      <c r="B44" s="4" t="s">
        <v>47</v>
      </c>
      <c r="C44" s="68"/>
      <c r="D44" s="66"/>
      <c r="E44" s="63" t="str">
        <f t="shared" si="0"/>
        <v/>
      </c>
      <c r="F44" s="66"/>
      <c r="G44" s="66"/>
      <c r="H44" s="69"/>
      <c r="I44" s="70"/>
      <c r="J44" s="69"/>
      <c r="K44" s="70"/>
      <c r="L44" s="68"/>
      <c r="M44" s="68"/>
      <c r="N44" s="8"/>
    </row>
    <row r="45" spans="1:14" ht="21" customHeight="1">
      <c r="A45" s="9">
        <v>1036</v>
      </c>
      <c r="B45" s="4" t="s">
        <v>48</v>
      </c>
      <c r="C45" s="68"/>
      <c r="D45" s="66"/>
      <c r="E45" s="63" t="str">
        <f t="shared" si="0"/>
        <v/>
      </c>
      <c r="F45" s="66"/>
      <c r="G45" s="66"/>
      <c r="H45" s="69"/>
      <c r="I45" s="70"/>
      <c r="J45" s="69"/>
      <c r="K45" s="70"/>
      <c r="L45" s="68"/>
      <c r="M45" s="68"/>
      <c r="N45" s="8"/>
    </row>
    <row r="46" spans="1:14" ht="21" customHeight="1">
      <c r="A46" s="9">
        <v>1037</v>
      </c>
      <c r="B46" s="4" t="s">
        <v>49</v>
      </c>
      <c r="C46" s="68"/>
      <c r="D46" s="66"/>
      <c r="E46" s="63" t="str">
        <f t="shared" si="0"/>
        <v/>
      </c>
      <c r="F46" s="66"/>
      <c r="G46" s="66"/>
      <c r="H46" s="69"/>
      <c r="I46" s="70"/>
      <c r="J46" s="69"/>
      <c r="K46" s="70"/>
      <c r="L46" s="68"/>
      <c r="M46" s="68"/>
      <c r="N46" s="8"/>
    </row>
    <row r="47" spans="1:14" ht="21" customHeight="1">
      <c r="A47" s="9">
        <v>1038</v>
      </c>
      <c r="B47" s="4" t="s">
        <v>50</v>
      </c>
      <c r="C47" s="68"/>
      <c r="D47" s="66"/>
      <c r="E47" s="63" t="str">
        <f t="shared" si="0"/>
        <v/>
      </c>
      <c r="F47" s="66"/>
      <c r="G47" s="66"/>
      <c r="H47" s="69"/>
      <c r="I47" s="70"/>
      <c r="J47" s="69"/>
      <c r="K47" s="70"/>
      <c r="L47" s="68"/>
      <c r="M47" s="68"/>
      <c r="N47" s="8"/>
    </row>
    <row r="48" spans="1:14" ht="21" customHeight="1">
      <c r="A48" s="9">
        <v>1039</v>
      </c>
      <c r="B48" s="4" t="s">
        <v>51</v>
      </c>
      <c r="C48" s="68"/>
      <c r="D48" s="66"/>
      <c r="E48" s="63" t="str">
        <f t="shared" si="0"/>
        <v/>
      </c>
      <c r="F48" s="66"/>
      <c r="G48" s="66"/>
      <c r="H48" s="69"/>
      <c r="I48" s="70"/>
      <c r="J48" s="69"/>
      <c r="K48" s="70"/>
      <c r="L48" s="68"/>
      <c r="M48" s="68"/>
      <c r="N48" s="8"/>
    </row>
    <row r="49" spans="1:14" ht="21" customHeight="1">
      <c r="A49" s="9">
        <v>1040</v>
      </c>
      <c r="B49" s="4" t="s">
        <v>52</v>
      </c>
      <c r="C49" s="68"/>
      <c r="D49" s="66"/>
      <c r="E49" s="63" t="str">
        <f t="shared" si="0"/>
        <v/>
      </c>
      <c r="F49" s="66"/>
      <c r="G49" s="66"/>
      <c r="H49" s="69"/>
      <c r="I49" s="70"/>
      <c r="J49" s="69"/>
      <c r="K49" s="70"/>
      <c r="L49" s="68"/>
      <c r="M49" s="68"/>
      <c r="N49" s="8"/>
    </row>
    <row r="50" spans="1:14" ht="21" customHeight="1">
      <c r="A50" s="9">
        <v>1041</v>
      </c>
      <c r="B50" s="4" t="s">
        <v>53</v>
      </c>
      <c r="C50" s="68"/>
      <c r="D50" s="66"/>
      <c r="E50" s="63" t="str">
        <f t="shared" si="0"/>
        <v/>
      </c>
      <c r="F50" s="66"/>
      <c r="G50" s="66"/>
      <c r="H50" s="69"/>
      <c r="I50" s="70"/>
      <c r="J50" s="69"/>
      <c r="K50" s="70"/>
      <c r="L50" s="68"/>
      <c r="M50" s="68"/>
      <c r="N50" s="8"/>
    </row>
    <row r="51" spans="1:14" ht="21" customHeight="1">
      <c r="A51" s="9">
        <v>1042</v>
      </c>
      <c r="B51" s="4" t="s">
        <v>54</v>
      </c>
      <c r="C51" s="68"/>
      <c r="D51" s="66"/>
      <c r="E51" s="63" t="str">
        <f t="shared" si="0"/>
        <v/>
      </c>
      <c r="F51" s="66"/>
      <c r="G51" s="66"/>
      <c r="H51" s="69"/>
      <c r="I51" s="70"/>
      <c r="J51" s="69"/>
      <c r="K51" s="70"/>
      <c r="L51" s="68"/>
      <c r="M51" s="68"/>
      <c r="N51" s="8"/>
    </row>
    <row r="52" spans="1:14" ht="21" customHeight="1">
      <c r="A52" s="9">
        <v>1043</v>
      </c>
      <c r="B52" s="4" t="s">
        <v>55</v>
      </c>
      <c r="C52" s="68"/>
      <c r="D52" s="66"/>
      <c r="E52" s="63" t="str">
        <f t="shared" si="0"/>
        <v/>
      </c>
      <c r="F52" s="66"/>
      <c r="G52" s="66"/>
      <c r="H52" s="69"/>
      <c r="I52" s="70"/>
      <c r="J52" s="69"/>
      <c r="K52" s="70"/>
      <c r="L52" s="68"/>
      <c r="M52" s="68"/>
      <c r="N52" s="8"/>
    </row>
    <row r="53" spans="1:14" ht="21" customHeight="1">
      <c r="A53" s="9">
        <v>1044</v>
      </c>
      <c r="B53" s="4" t="s">
        <v>56</v>
      </c>
      <c r="C53" s="68"/>
      <c r="D53" s="66"/>
      <c r="E53" s="63" t="str">
        <f t="shared" si="0"/>
        <v/>
      </c>
      <c r="F53" s="66"/>
      <c r="G53" s="66"/>
      <c r="H53" s="69"/>
      <c r="I53" s="70"/>
      <c r="J53" s="69"/>
      <c r="K53" s="70"/>
      <c r="L53" s="68"/>
      <c r="M53" s="68"/>
      <c r="N53" s="8"/>
    </row>
    <row r="54" spans="1:14" ht="21" customHeight="1">
      <c r="A54" s="9">
        <v>1045</v>
      </c>
      <c r="B54" s="4" t="s">
        <v>57</v>
      </c>
      <c r="C54" s="68"/>
      <c r="D54" s="66"/>
      <c r="E54" s="63" t="str">
        <f t="shared" si="0"/>
        <v/>
      </c>
      <c r="F54" s="66"/>
      <c r="G54" s="66"/>
      <c r="H54" s="69"/>
      <c r="I54" s="70"/>
      <c r="J54" s="69"/>
      <c r="K54" s="70"/>
      <c r="L54" s="68"/>
      <c r="M54" s="68"/>
      <c r="N54" s="8"/>
    </row>
    <row r="55" spans="1:14" ht="21" customHeight="1">
      <c r="A55" s="9">
        <v>1046</v>
      </c>
      <c r="B55" s="4" t="s">
        <v>58</v>
      </c>
      <c r="C55" s="68"/>
      <c r="D55" s="66"/>
      <c r="E55" s="63" t="str">
        <f t="shared" si="0"/>
        <v/>
      </c>
      <c r="F55" s="66"/>
      <c r="G55" s="66"/>
      <c r="H55" s="69"/>
      <c r="I55" s="70"/>
      <c r="J55" s="69"/>
      <c r="K55" s="70"/>
      <c r="L55" s="68"/>
      <c r="M55" s="68"/>
      <c r="N55" s="8"/>
    </row>
    <row r="56" spans="1:14" ht="21" customHeight="1">
      <c r="A56" s="9">
        <v>1047</v>
      </c>
      <c r="B56" s="4" t="s">
        <v>59</v>
      </c>
      <c r="C56" s="68"/>
      <c r="D56" s="66"/>
      <c r="E56" s="63" t="str">
        <f t="shared" si="0"/>
        <v/>
      </c>
      <c r="F56" s="66"/>
      <c r="G56" s="66"/>
      <c r="H56" s="69"/>
      <c r="I56" s="70"/>
      <c r="J56" s="69"/>
      <c r="K56" s="70"/>
      <c r="L56" s="68"/>
      <c r="M56" s="68"/>
      <c r="N56" s="8"/>
    </row>
    <row r="57" spans="1:14" ht="21" customHeight="1">
      <c r="A57" s="9">
        <v>1048</v>
      </c>
      <c r="B57" s="4" t="s">
        <v>60</v>
      </c>
      <c r="C57" s="68"/>
      <c r="D57" s="66"/>
      <c r="E57" s="63" t="str">
        <f t="shared" si="0"/>
        <v/>
      </c>
      <c r="F57" s="66"/>
      <c r="G57" s="66"/>
      <c r="H57" s="69"/>
      <c r="I57" s="70"/>
      <c r="J57" s="69"/>
      <c r="K57" s="70"/>
      <c r="L57" s="68"/>
      <c r="M57" s="68"/>
      <c r="N57" s="8"/>
    </row>
    <row r="58" spans="1:14" ht="21" customHeight="1">
      <c r="A58" s="9">
        <v>1049</v>
      </c>
      <c r="B58" s="4" t="s">
        <v>61</v>
      </c>
      <c r="C58" s="68"/>
      <c r="D58" s="66"/>
      <c r="E58" s="63" t="str">
        <f t="shared" si="0"/>
        <v/>
      </c>
      <c r="F58" s="66"/>
      <c r="G58" s="66"/>
      <c r="H58" s="69"/>
      <c r="I58" s="70"/>
      <c r="J58" s="69"/>
      <c r="K58" s="70"/>
      <c r="L58" s="68"/>
      <c r="M58" s="68"/>
      <c r="N58" s="8"/>
    </row>
    <row r="59" spans="1:14" ht="21" customHeight="1">
      <c r="A59" s="9">
        <v>1050</v>
      </c>
      <c r="B59" s="4" t="s">
        <v>62</v>
      </c>
      <c r="C59" s="68"/>
      <c r="D59" s="66"/>
      <c r="E59" s="63" t="str">
        <f t="shared" si="0"/>
        <v/>
      </c>
      <c r="F59" s="66"/>
      <c r="G59" s="66"/>
      <c r="H59" s="69"/>
      <c r="I59" s="70"/>
      <c r="J59" s="69"/>
      <c r="K59" s="70"/>
      <c r="L59" s="68"/>
      <c r="M59" s="68"/>
      <c r="N59" s="8"/>
    </row>
    <row r="60" spans="1:14" ht="21" customHeight="1">
      <c r="A60" s="9">
        <v>1051</v>
      </c>
      <c r="B60" s="4" t="s">
        <v>63</v>
      </c>
      <c r="C60" s="68"/>
      <c r="D60" s="66"/>
      <c r="E60" s="63" t="str">
        <f t="shared" si="0"/>
        <v/>
      </c>
      <c r="F60" s="66"/>
      <c r="G60" s="66"/>
      <c r="H60" s="69"/>
      <c r="I60" s="70"/>
      <c r="J60" s="69"/>
      <c r="K60" s="70"/>
      <c r="L60" s="68"/>
      <c r="M60" s="68"/>
      <c r="N60" s="8"/>
    </row>
    <row r="61" spans="1:14" ht="21" customHeight="1">
      <c r="A61" s="9">
        <v>1052</v>
      </c>
      <c r="B61" s="4" t="s">
        <v>64</v>
      </c>
      <c r="C61" s="68"/>
      <c r="D61" s="66"/>
      <c r="E61" s="63" t="str">
        <f t="shared" si="0"/>
        <v/>
      </c>
      <c r="F61" s="66"/>
      <c r="G61" s="66"/>
      <c r="H61" s="69"/>
      <c r="I61" s="70"/>
      <c r="J61" s="69"/>
      <c r="K61" s="70"/>
      <c r="L61" s="68"/>
      <c r="M61" s="68"/>
      <c r="N61" s="8"/>
    </row>
    <row r="62" spans="1:14" ht="21" customHeight="1">
      <c r="A62" s="9">
        <v>1053</v>
      </c>
      <c r="B62" s="4" t="s">
        <v>65</v>
      </c>
      <c r="C62" s="68"/>
      <c r="D62" s="66"/>
      <c r="E62" s="63" t="str">
        <f t="shared" si="0"/>
        <v/>
      </c>
      <c r="F62" s="66"/>
      <c r="G62" s="66"/>
      <c r="H62" s="69"/>
      <c r="I62" s="70"/>
      <c r="J62" s="69"/>
      <c r="K62" s="70"/>
      <c r="L62" s="68"/>
      <c r="M62" s="68"/>
      <c r="N62" s="8"/>
    </row>
    <row r="63" spans="1:14" ht="21" customHeight="1">
      <c r="A63" s="9">
        <v>1054</v>
      </c>
      <c r="B63" s="4" t="s">
        <v>66</v>
      </c>
      <c r="C63" s="68"/>
      <c r="D63" s="66"/>
      <c r="E63" s="63" t="str">
        <f t="shared" si="0"/>
        <v/>
      </c>
      <c r="F63" s="66"/>
      <c r="G63" s="66"/>
      <c r="H63" s="69"/>
      <c r="I63" s="70"/>
      <c r="J63" s="69"/>
      <c r="K63" s="70"/>
      <c r="L63" s="68"/>
      <c r="M63" s="68"/>
      <c r="N63" s="8"/>
    </row>
    <row r="64" spans="1:14" ht="21" customHeight="1">
      <c r="A64" s="9">
        <v>1055</v>
      </c>
      <c r="B64" s="4" t="s">
        <v>67</v>
      </c>
      <c r="C64" s="68"/>
      <c r="D64" s="66"/>
      <c r="E64" s="63" t="str">
        <f t="shared" si="0"/>
        <v/>
      </c>
      <c r="F64" s="66"/>
      <c r="G64" s="66"/>
      <c r="H64" s="69"/>
      <c r="I64" s="70"/>
      <c r="J64" s="69"/>
      <c r="K64" s="70"/>
      <c r="L64" s="68"/>
      <c r="M64" s="68"/>
      <c r="N64" s="8"/>
    </row>
    <row r="65" spans="1:14" ht="21" customHeight="1">
      <c r="A65" s="9">
        <v>1056</v>
      </c>
      <c r="B65" s="4" t="s">
        <v>68</v>
      </c>
      <c r="C65" s="68"/>
      <c r="D65" s="66"/>
      <c r="E65" s="63" t="str">
        <f t="shared" si="0"/>
        <v/>
      </c>
      <c r="F65" s="66"/>
      <c r="G65" s="66"/>
      <c r="H65" s="69"/>
      <c r="I65" s="70"/>
      <c r="J65" s="69"/>
      <c r="K65" s="70"/>
      <c r="L65" s="68"/>
      <c r="M65" s="68"/>
      <c r="N65" s="8"/>
    </row>
    <row r="66" spans="1:14" ht="21" customHeight="1">
      <c r="A66" s="9">
        <v>1057</v>
      </c>
      <c r="B66" s="4" t="s">
        <v>69</v>
      </c>
      <c r="C66" s="68"/>
      <c r="D66" s="66"/>
      <c r="E66" s="63" t="str">
        <f t="shared" si="0"/>
        <v/>
      </c>
      <c r="F66" s="66"/>
      <c r="G66" s="66"/>
      <c r="H66" s="69"/>
      <c r="I66" s="70"/>
      <c r="J66" s="69"/>
      <c r="K66" s="70"/>
      <c r="L66" s="68"/>
      <c r="M66" s="68"/>
      <c r="N66" s="8"/>
    </row>
    <row r="67" spans="1:14" ht="21" customHeight="1">
      <c r="A67" s="9">
        <v>1058</v>
      </c>
      <c r="B67" s="4" t="s">
        <v>70</v>
      </c>
      <c r="C67" s="68"/>
      <c r="D67" s="66"/>
      <c r="E67" s="63" t="str">
        <f t="shared" si="0"/>
        <v/>
      </c>
      <c r="F67" s="66"/>
      <c r="G67" s="66"/>
      <c r="H67" s="69"/>
      <c r="I67" s="70"/>
      <c r="J67" s="69"/>
      <c r="K67" s="70"/>
      <c r="L67" s="68"/>
      <c r="M67" s="68"/>
      <c r="N67" s="8"/>
    </row>
    <row r="68" spans="1:14" ht="21" customHeight="1">
      <c r="A68" s="9">
        <v>1059</v>
      </c>
      <c r="B68" s="4" t="s">
        <v>71</v>
      </c>
      <c r="C68" s="68"/>
      <c r="D68" s="66"/>
      <c r="E68" s="63" t="str">
        <f t="shared" si="0"/>
        <v/>
      </c>
      <c r="F68" s="66"/>
      <c r="G68" s="66"/>
      <c r="H68" s="69"/>
      <c r="I68" s="70"/>
      <c r="J68" s="69"/>
      <c r="K68" s="70"/>
      <c r="L68" s="68"/>
      <c r="M68" s="68"/>
      <c r="N68" s="8"/>
    </row>
    <row r="69" spans="1:14" ht="21" customHeight="1">
      <c r="A69" s="9">
        <v>1060</v>
      </c>
      <c r="B69" s="4" t="s">
        <v>72</v>
      </c>
      <c r="C69" s="68"/>
      <c r="D69" s="66"/>
      <c r="E69" s="63" t="str">
        <f t="shared" si="0"/>
        <v/>
      </c>
      <c r="F69" s="66"/>
      <c r="G69" s="66"/>
      <c r="H69" s="69"/>
      <c r="I69" s="70"/>
      <c r="J69" s="69"/>
      <c r="K69" s="70"/>
      <c r="L69" s="68"/>
      <c r="M69" s="68"/>
      <c r="N69" s="8"/>
    </row>
    <row r="70" spans="1:14" ht="16.5" customHeight="1">
      <c r="A70" s="211" t="s">
        <v>164</v>
      </c>
      <c r="B70" s="170" t="s">
        <v>0</v>
      </c>
      <c r="C70" s="173" t="s">
        <v>171</v>
      </c>
      <c r="D70" s="173" t="s">
        <v>157</v>
      </c>
      <c r="E70" s="173" t="s">
        <v>170</v>
      </c>
      <c r="F70" s="173" t="s">
        <v>168</v>
      </c>
      <c r="G70" s="173" t="s">
        <v>169</v>
      </c>
      <c r="H70" s="176" t="s">
        <v>4</v>
      </c>
      <c r="I70" s="182"/>
      <c r="J70" s="182"/>
      <c r="K70" s="177"/>
      <c r="L70" s="176" t="s">
        <v>5</v>
      </c>
      <c r="M70" s="177"/>
      <c r="N70" s="180" t="s">
        <v>6</v>
      </c>
    </row>
    <row r="71" spans="1:14" ht="16.5" customHeight="1">
      <c r="A71" s="212"/>
      <c r="B71" s="171"/>
      <c r="C71" s="174"/>
      <c r="D71" s="174"/>
      <c r="E71" s="174"/>
      <c r="F71" s="174"/>
      <c r="G71" s="174"/>
      <c r="H71" s="178"/>
      <c r="I71" s="183"/>
      <c r="J71" s="183"/>
      <c r="K71" s="179"/>
      <c r="L71" s="178"/>
      <c r="M71" s="179"/>
      <c r="N71" s="181"/>
    </row>
    <row r="72" spans="1:14" ht="16.5" customHeight="1">
      <c r="A72" s="212"/>
      <c r="B72" s="171"/>
      <c r="C72" s="174"/>
      <c r="D72" s="174"/>
      <c r="E72" s="174"/>
      <c r="F72" s="174"/>
      <c r="G72" s="174"/>
      <c r="H72" s="164" t="s">
        <v>7</v>
      </c>
      <c r="I72" s="165"/>
      <c r="J72" s="164" t="s">
        <v>9</v>
      </c>
      <c r="K72" s="165"/>
      <c r="L72" s="7" t="s">
        <v>10</v>
      </c>
      <c r="M72" s="7" t="s">
        <v>12</v>
      </c>
      <c r="N72" s="166"/>
    </row>
    <row r="73" spans="1:14" ht="16.5" customHeight="1">
      <c r="A73" s="213"/>
      <c r="B73" s="172"/>
      <c r="C73" s="175"/>
      <c r="D73" s="175"/>
      <c r="E73" s="175"/>
      <c r="F73" s="175"/>
      <c r="G73" s="175"/>
      <c r="H73" s="168" t="s">
        <v>8</v>
      </c>
      <c r="I73" s="169"/>
      <c r="J73" s="168" t="s">
        <v>8</v>
      </c>
      <c r="K73" s="169"/>
      <c r="L73" s="6" t="s">
        <v>11</v>
      </c>
      <c r="M73" s="6" t="s">
        <v>11</v>
      </c>
      <c r="N73" s="167"/>
    </row>
    <row r="74" spans="1:14" ht="21" customHeight="1">
      <c r="A74" s="9">
        <v>1061</v>
      </c>
      <c r="B74" s="4" t="s">
        <v>73</v>
      </c>
      <c r="C74" s="68"/>
      <c r="D74" s="66"/>
      <c r="E74" s="63" t="str">
        <f t="shared" si="0"/>
        <v/>
      </c>
      <c r="F74" s="66"/>
      <c r="G74" s="66"/>
      <c r="H74" s="69"/>
      <c r="I74" s="70"/>
      <c r="J74" s="69"/>
      <c r="K74" s="70"/>
      <c r="L74" s="68"/>
      <c r="M74" s="68"/>
      <c r="N74" s="8"/>
    </row>
    <row r="75" spans="1:14" ht="21" customHeight="1">
      <c r="A75" s="9">
        <v>1062</v>
      </c>
      <c r="B75" s="4" t="s">
        <v>74</v>
      </c>
      <c r="C75" s="68"/>
      <c r="D75" s="66"/>
      <c r="E75" s="63" t="str">
        <f t="shared" si="0"/>
        <v/>
      </c>
      <c r="F75" s="66"/>
      <c r="G75" s="66"/>
      <c r="H75" s="69"/>
      <c r="I75" s="70"/>
      <c r="J75" s="69"/>
      <c r="K75" s="70"/>
      <c r="L75" s="68"/>
      <c r="M75" s="68"/>
      <c r="N75" s="8"/>
    </row>
    <row r="76" spans="1:14" ht="21" customHeight="1">
      <c r="A76" s="9">
        <v>1063</v>
      </c>
      <c r="B76" s="4" t="s">
        <v>75</v>
      </c>
      <c r="C76" s="68"/>
      <c r="D76" s="66"/>
      <c r="E76" s="63" t="str">
        <f t="shared" si="0"/>
        <v/>
      </c>
      <c r="F76" s="66"/>
      <c r="G76" s="66"/>
      <c r="H76" s="69"/>
      <c r="I76" s="70"/>
      <c r="J76" s="69"/>
      <c r="K76" s="70"/>
      <c r="L76" s="68"/>
      <c r="M76" s="68"/>
      <c r="N76" s="8"/>
    </row>
    <row r="77" spans="1:14" ht="21" customHeight="1">
      <c r="A77" s="9">
        <v>1064</v>
      </c>
      <c r="B77" s="4" t="s">
        <v>76</v>
      </c>
      <c r="C77" s="68"/>
      <c r="D77" s="66"/>
      <c r="E77" s="63" t="str">
        <f t="shared" si="0"/>
        <v/>
      </c>
      <c r="F77" s="66"/>
      <c r="G77" s="66"/>
      <c r="H77" s="69"/>
      <c r="I77" s="70"/>
      <c r="J77" s="69"/>
      <c r="K77" s="70"/>
      <c r="L77" s="68"/>
      <c r="M77" s="68"/>
      <c r="N77" s="8"/>
    </row>
    <row r="78" spans="1:14" ht="21" customHeight="1">
      <c r="A78" s="9">
        <v>1065</v>
      </c>
      <c r="B78" s="4" t="s">
        <v>77</v>
      </c>
      <c r="C78" s="68"/>
      <c r="D78" s="66"/>
      <c r="E78" s="63" t="str">
        <f t="shared" si="0"/>
        <v/>
      </c>
      <c r="F78" s="66"/>
      <c r="G78" s="66"/>
      <c r="H78" s="69"/>
      <c r="I78" s="70"/>
      <c r="J78" s="69"/>
      <c r="K78" s="70"/>
      <c r="L78" s="68"/>
      <c r="M78" s="68"/>
      <c r="N78" s="8"/>
    </row>
    <row r="79" spans="1:14" ht="21" customHeight="1">
      <c r="A79" s="9">
        <v>1066</v>
      </c>
      <c r="B79" s="4" t="s">
        <v>78</v>
      </c>
      <c r="C79" s="68"/>
      <c r="D79" s="66"/>
      <c r="E79" s="63" t="str">
        <f t="shared" ref="E79:E138" si="1">IF(C79="","",D79/C79)</f>
        <v/>
      </c>
      <c r="F79" s="66"/>
      <c r="G79" s="66"/>
      <c r="H79" s="69"/>
      <c r="I79" s="70"/>
      <c r="J79" s="69"/>
      <c r="K79" s="70"/>
      <c r="L79" s="68"/>
      <c r="M79" s="68"/>
      <c r="N79" s="8"/>
    </row>
    <row r="80" spans="1:14" ht="21" customHeight="1">
      <c r="A80" s="9">
        <v>1067</v>
      </c>
      <c r="B80" s="4" t="s">
        <v>79</v>
      </c>
      <c r="C80" s="68"/>
      <c r="D80" s="66"/>
      <c r="E80" s="63" t="str">
        <f t="shared" si="1"/>
        <v/>
      </c>
      <c r="F80" s="66"/>
      <c r="G80" s="66"/>
      <c r="H80" s="69"/>
      <c r="I80" s="70"/>
      <c r="J80" s="69"/>
      <c r="K80" s="70"/>
      <c r="L80" s="68"/>
      <c r="M80" s="68"/>
      <c r="N80" s="8"/>
    </row>
    <row r="81" spans="1:14" ht="21" customHeight="1">
      <c r="A81" s="9">
        <v>1068</v>
      </c>
      <c r="B81" s="4" t="s">
        <v>80</v>
      </c>
      <c r="C81" s="68"/>
      <c r="D81" s="66"/>
      <c r="E81" s="63" t="str">
        <f t="shared" si="1"/>
        <v/>
      </c>
      <c r="F81" s="66"/>
      <c r="G81" s="66"/>
      <c r="H81" s="69"/>
      <c r="I81" s="70"/>
      <c r="J81" s="69"/>
      <c r="K81" s="70"/>
      <c r="L81" s="68"/>
      <c r="M81" s="68"/>
      <c r="N81" s="8"/>
    </row>
    <row r="82" spans="1:14" ht="21" customHeight="1">
      <c r="A82" s="9">
        <v>1069</v>
      </c>
      <c r="B82" s="4" t="s">
        <v>81</v>
      </c>
      <c r="C82" s="68"/>
      <c r="D82" s="66"/>
      <c r="E82" s="63" t="str">
        <f t="shared" si="1"/>
        <v/>
      </c>
      <c r="F82" s="66"/>
      <c r="G82" s="66"/>
      <c r="H82" s="69"/>
      <c r="I82" s="70"/>
      <c r="J82" s="69"/>
      <c r="K82" s="70"/>
      <c r="L82" s="68"/>
      <c r="M82" s="68"/>
      <c r="N82" s="8"/>
    </row>
    <row r="83" spans="1:14" ht="21" customHeight="1">
      <c r="A83" s="9">
        <v>1070</v>
      </c>
      <c r="B83" s="4" t="s">
        <v>82</v>
      </c>
      <c r="C83" s="68"/>
      <c r="D83" s="66"/>
      <c r="E83" s="63" t="str">
        <f t="shared" si="1"/>
        <v/>
      </c>
      <c r="F83" s="66"/>
      <c r="G83" s="66"/>
      <c r="H83" s="69"/>
      <c r="I83" s="70"/>
      <c r="J83" s="69"/>
      <c r="K83" s="70"/>
      <c r="L83" s="68"/>
      <c r="M83" s="68"/>
      <c r="N83" s="8"/>
    </row>
    <row r="84" spans="1:14" ht="21" customHeight="1">
      <c r="A84" s="9">
        <v>1071</v>
      </c>
      <c r="B84" s="4" t="s">
        <v>83</v>
      </c>
      <c r="C84" s="68"/>
      <c r="D84" s="66"/>
      <c r="E84" s="63" t="str">
        <f t="shared" si="1"/>
        <v/>
      </c>
      <c r="F84" s="66"/>
      <c r="G84" s="66"/>
      <c r="H84" s="69"/>
      <c r="I84" s="70"/>
      <c r="J84" s="69"/>
      <c r="K84" s="70"/>
      <c r="L84" s="68"/>
      <c r="M84" s="68"/>
      <c r="N84" s="8"/>
    </row>
    <row r="85" spans="1:14" ht="21" customHeight="1">
      <c r="A85" s="9">
        <v>1072</v>
      </c>
      <c r="B85" s="4" t="s">
        <v>84</v>
      </c>
      <c r="C85" s="68"/>
      <c r="D85" s="66"/>
      <c r="E85" s="63" t="str">
        <f t="shared" si="1"/>
        <v/>
      </c>
      <c r="F85" s="66"/>
      <c r="G85" s="66"/>
      <c r="H85" s="69"/>
      <c r="I85" s="70"/>
      <c r="J85" s="69"/>
      <c r="K85" s="70"/>
      <c r="L85" s="68"/>
      <c r="M85" s="68"/>
      <c r="N85" s="8"/>
    </row>
    <row r="86" spans="1:14" ht="21" customHeight="1">
      <c r="A86" s="9">
        <v>1073</v>
      </c>
      <c r="B86" s="4" t="s">
        <v>85</v>
      </c>
      <c r="C86" s="68"/>
      <c r="D86" s="66"/>
      <c r="E86" s="63" t="str">
        <f t="shared" si="1"/>
        <v/>
      </c>
      <c r="F86" s="66"/>
      <c r="G86" s="66"/>
      <c r="H86" s="69"/>
      <c r="I86" s="70"/>
      <c r="J86" s="69"/>
      <c r="K86" s="70"/>
      <c r="L86" s="68"/>
      <c r="M86" s="68"/>
      <c r="N86" s="8"/>
    </row>
    <row r="87" spans="1:14" ht="21" customHeight="1">
      <c r="A87" s="9">
        <v>1074</v>
      </c>
      <c r="B87" s="4" t="s">
        <v>86</v>
      </c>
      <c r="C87" s="68"/>
      <c r="D87" s="66"/>
      <c r="E87" s="63" t="str">
        <f t="shared" si="1"/>
        <v/>
      </c>
      <c r="F87" s="66"/>
      <c r="G87" s="66"/>
      <c r="H87" s="69"/>
      <c r="I87" s="70"/>
      <c r="J87" s="69"/>
      <c r="K87" s="70"/>
      <c r="L87" s="68"/>
      <c r="M87" s="68"/>
      <c r="N87" s="8"/>
    </row>
    <row r="88" spans="1:14" ht="21" customHeight="1">
      <c r="A88" s="9">
        <v>1075</v>
      </c>
      <c r="B88" s="4" t="s">
        <v>87</v>
      </c>
      <c r="C88" s="68"/>
      <c r="D88" s="66"/>
      <c r="E88" s="63" t="str">
        <f t="shared" si="1"/>
        <v/>
      </c>
      <c r="F88" s="66"/>
      <c r="G88" s="66"/>
      <c r="H88" s="69"/>
      <c r="I88" s="70"/>
      <c r="J88" s="69"/>
      <c r="K88" s="70"/>
      <c r="L88" s="68"/>
      <c r="M88" s="68"/>
      <c r="N88" s="8"/>
    </row>
    <row r="89" spans="1:14" ht="21" customHeight="1">
      <c r="A89" s="9">
        <v>1076</v>
      </c>
      <c r="B89" s="4" t="s">
        <v>88</v>
      </c>
      <c r="C89" s="68"/>
      <c r="D89" s="66"/>
      <c r="E89" s="63" t="str">
        <f t="shared" si="1"/>
        <v/>
      </c>
      <c r="F89" s="66"/>
      <c r="G89" s="66"/>
      <c r="H89" s="69"/>
      <c r="I89" s="70"/>
      <c r="J89" s="69"/>
      <c r="K89" s="70"/>
      <c r="L89" s="68"/>
      <c r="M89" s="68"/>
      <c r="N89" s="8"/>
    </row>
    <row r="90" spans="1:14" ht="21" customHeight="1">
      <c r="A90" s="9">
        <v>1077</v>
      </c>
      <c r="B90" s="4" t="s">
        <v>89</v>
      </c>
      <c r="C90" s="68"/>
      <c r="D90" s="66"/>
      <c r="E90" s="63" t="str">
        <f t="shared" si="1"/>
        <v/>
      </c>
      <c r="F90" s="66"/>
      <c r="G90" s="66"/>
      <c r="H90" s="69"/>
      <c r="I90" s="70"/>
      <c r="J90" s="69"/>
      <c r="K90" s="70"/>
      <c r="L90" s="68"/>
      <c r="M90" s="68"/>
      <c r="N90" s="8"/>
    </row>
    <row r="91" spans="1:14" ht="21" customHeight="1">
      <c r="A91" s="9">
        <v>1078</v>
      </c>
      <c r="B91" s="4" t="s">
        <v>90</v>
      </c>
      <c r="C91" s="68"/>
      <c r="D91" s="66"/>
      <c r="E91" s="63" t="str">
        <f t="shared" si="1"/>
        <v/>
      </c>
      <c r="F91" s="66"/>
      <c r="G91" s="66"/>
      <c r="H91" s="69"/>
      <c r="I91" s="70"/>
      <c r="J91" s="69"/>
      <c r="K91" s="70"/>
      <c r="L91" s="68"/>
      <c r="M91" s="68"/>
      <c r="N91" s="8"/>
    </row>
    <row r="92" spans="1:14" ht="21" customHeight="1">
      <c r="A92" s="9">
        <v>1079</v>
      </c>
      <c r="B92" s="4" t="s">
        <v>91</v>
      </c>
      <c r="C92" s="68"/>
      <c r="D92" s="66"/>
      <c r="E92" s="63" t="str">
        <f t="shared" si="1"/>
        <v/>
      </c>
      <c r="F92" s="66"/>
      <c r="G92" s="66"/>
      <c r="H92" s="69"/>
      <c r="I92" s="70"/>
      <c r="J92" s="69"/>
      <c r="K92" s="70"/>
      <c r="L92" s="68"/>
      <c r="M92" s="68"/>
      <c r="N92" s="8"/>
    </row>
    <row r="93" spans="1:14" ht="21" customHeight="1">
      <c r="A93" s="9">
        <v>1080</v>
      </c>
      <c r="B93" s="4" t="s">
        <v>92</v>
      </c>
      <c r="C93" s="68"/>
      <c r="D93" s="66"/>
      <c r="E93" s="63" t="str">
        <f t="shared" si="1"/>
        <v/>
      </c>
      <c r="F93" s="66"/>
      <c r="G93" s="66"/>
      <c r="H93" s="69"/>
      <c r="I93" s="70"/>
      <c r="J93" s="69"/>
      <c r="K93" s="70"/>
      <c r="L93" s="68"/>
      <c r="M93" s="68"/>
      <c r="N93" s="8"/>
    </row>
    <row r="94" spans="1:14" ht="21" customHeight="1">
      <c r="A94" s="9">
        <v>1081</v>
      </c>
      <c r="B94" s="4" t="s">
        <v>93</v>
      </c>
      <c r="C94" s="68"/>
      <c r="D94" s="66"/>
      <c r="E94" s="63" t="str">
        <f t="shared" si="1"/>
        <v/>
      </c>
      <c r="F94" s="66"/>
      <c r="G94" s="66"/>
      <c r="H94" s="69"/>
      <c r="I94" s="70"/>
      <c r="J94" s="69"/>
      <c r="K94" s="70"/>
      <c r="L94" s="68"/>
      <c r="M94" s="68"/>
      <c r="N94" s="8"/>
    </row>
    <row r="95" spans="1:14" ht="21" customHeight="1">
      <c r="A95" s="9">
        <v>1082</v>
      </c>
      <c r="B95" s="4" t="s">
        <v>94</v>
      </c>
      <c r="C95" s="68"/>
      <c r="D95" s="66"/>
      <c r="E95" s="63" t="str">
        <f t="shared" si="1"/>
        <v/>
      </c>
      <c r="F95" s="66"/>
      <c r="G95" s="66"/>
      <c r="H95" s="69"/>
      <c r="I95" s="70"/>
      <c r="J95" s="69"/>
      <c r="K95" s="70"/>
      <c r="L95" s="68"/>
      <c r="M95" s="68"/>
      <c r="N95" s="8"/>
    </row>
    <row r="96" spans="1:14" ht="21" customHeight="1">
      <c r="A96" s="9">
        <v>1083</v>
      </c>
      <c r="B96" s="4" t="s">
        <v>95</v>
      </c>
      <c r="C96" s="68"/>
      <c r="D96" s="66"/>
      <c r="E96" s="63" t="str">
        <f t="shared" si="1"/>
        <v/>
      </c>
      <c r="F96" s="66"/>
      <c r="G96" s="66"/>
      <c r="H96" s="69"/>
      <c r="I96" s="70"/>
      <c r="J96" s="69"/>
      <c r="K96" s="70"/>
      <c r="L96" s="68"/>
      <c r="M96" s="68"/>
      <c r="N96" s="8"/>
    </row>
    <row r="97" spans="1:14" ht="21" customHeight="1">
      <c r="A97" s="9">
        <v>1084</v>
      </c>
      <c r="B97" s="4" t="s">
        <v>96</v>
      </c>
      <c r="C97" s="68"/>
      <c r="D97" s="66"/>
      <c r="E97" s="63" t="str">
        <f t="shared" si="1"/>
        <v/>
      </c>
      <c r="F97" s="66"/>
      <c r="G97" s="66"/>
      <c r="H97" s="69"/>
      <c r="I97" s="70"/>
      <c r="J97" s="69"/>
      <c r="K97" s="70"/>
      <c r="L97" s="68"/>
      <c r="M97" s="68"/>
      <c r="N97" s="8"/>
    </row>
    <row r="98" spans="1:14" ht="21" customHeight="1">
      <c r="A98" s="9">
        <v>1085</v>
      </c>
      <c r="B98" s="4" t="s">
        <v>97</v>
      </c>
      <c r="C98" s="68"/>
      <c r="D98" s="66"/>
      <c r="E98" s="63" t="str">
        <f t="shared" si="1"/>
        <v/>
      </c>
      <c r="F98" s="66"/>
      <c r="G98" s="66"/>
      <c r="H98" s="69"/>
      <c r="I98" s="70"/>
      <c r="J98" s="69"/>
      <c r="K98" s="70"/>
      <c r="L98" s="68"/>
      <c r="M98" s="68"/>
      <c r="N98" s="8"/>
    </row>
    <row r="99" spans="1:14" ht="21" customHeight="1">
      <c r="A99" s="9">
        <v>1086</v>
      </c>
      <c r="B99" s="4" t="s">
        <v>98</v>
      </c>
      <c r="C99" s="68"/>
      <c r="D99" s="66"/>
      <c r="E99" s="63" t="str">
        <f t="shared" si="1"/>
        <v/>
      </c>
      <c r="F99" s="66"/>
      <c r="G99" s="66"/>
      <c r="H99" s="69"/>
      <c r="I99" s="70"/>
      <c r="J99" s="69"/>
      <c r="K99" s="70"/>
      <c r="L99" s="68"/>
      <c r="M99" s="68"/>
      <c r="N99" s="8"/>
    </row>
    <row r="100" spans="1:14" ht="21" customHeight="1">
      <c r="A100" s="9">
        <v>1087</v>
      </c>
      <c r="B100" s="4" t="s">
        <v>99</v>
      </c>
      <c r="C100" s="68"/>
      <c r="D100" s="66"/>
      <c r="E100" s="63" t="str">
        <f t="shared" si="1"/>
        <v/>
      </c>
      <c r="F100" s="66"/>
      <c r="G100" s="66"/>
      <c r="H100" s="69"/>
      <c r="I100" s="70"/>
      <c r="J100" s="69"/>
      <c r="K100" s="70"/>
      <c r="L100" s="68"/>
      <c r="M100" s="68"/>
      <c r="N100" s="8"/>
    </row>
    <row r="101" spans="1:14" ht="21" customHeight="1">
      <c r="A101" s="9">
        <v>1088</v>
      </c>
      <c r="B101" s="4" t="s">
        <v>100</v>
      </c>
      <c r="C101" s="68"/>
      <c r="D101" s="66"/>
      <c r="E101" s="63" t="str">
        <f t="shared" si="1"/>
        <v/>
      </c>
      <c r="F101" s="66"/>
      <c r="G101" s="66"/>
      <c r="H101" s="69"/>
      <c r="I101" s="70"/>
      <c r="J101" s="69"/>
      <c r="K101" s="70"/>
      <c r="L101" s="68"/>
      <c r="M101" s="68"/>
      <c r="N101" s="8"/>
    </row>
    <row r="102" spans="1:14" ht="21" customHeight="1">
      <c r="A102" s="9">
        <v>1089</v>
      </c>
      <c r="B102" s="4" t="s">
        <v>101</v>
      </c>
      <c r="C102" s="68"/>
      <c r="D102" s="66"/>
      <c r="E102" s="63" t="str">
        <f t="shared" si="1"/>
        <v/>
      </c>
      <c r="F102" s="66"/>
      <c r="G102" s="66"/>
      <c r="H102" s="69"/>
      <c r="I102" s="70"/>
      <c r="J102" s="69"/>
      <c r="K102" s="70"/>
      <c r="L102" s="68"/>
      <c r="M102" s="68"/>
      <c r="N102" s="8"/>
    </row>
    <row r="103" spans="1:14" ht="21" customHeight="1">
      <c r="A103" s="9">
        <v>1090</v>
      </c>
      <c r="B103" s="4" t="s">
        <v>102</v>
      </c>
      <c r="C103" s="68"/>
      <c r="D103" s="66"/>
      <c r="E103" s="63" t="str">
        <f t="shared" si="1"/>
        <v/>
      </c>
      <c r="F103" s="66"/>
      <c r="G103" s="66"/>
      <c r="H103" s="69"/>
      <c r="I103" s="70"/>
      <c r="J103" s="69"/>
      <c r="K103" s="70"/>
      <c r="L103" s="68"/>
      <c r="M103" s="68"/>
      <c r="N103" s="8"/>
    </row>
    <row r="104" spans="1:14" ht="21" customHeight="1">
      <c r="A104" s="9">
        <v>1091</v>
      </c>
      <c r="B104" s="4" t="s">
        <v>103</v>
      </c>
      <c r="C104" s="68"/>
      <c r="D104" s="66"/>
      <c r="E104" s="63" t="str">
        <f t="shared" si="1"/>
        <v/>
      </c>
      <c r="F104" s="66"/>
      <c r="G104" s="66"/>
      <c r="H104" s="69"/>
      <c r="I104" s="70"/>
      <c r="J104" s="69"/>
      <c r="K104" s="70"/>
      <c r="L104" s="68"/>
      <c r="M104" s="68"/>
      <c r="N104" s="8"/>
    </row>
    <row r="105" spans="1:14" ht="16.5" customHeight="1">
      <c r="A105" s="211" t="s">
        <v>164</v>
      </c>
      <c r="B105" s="170" t="s">
        <v>0</v>
      </c>
      <c r="C105" s="173" t="s">
        <v>171</v>
      </c>
      <c r="D105" s="173" t="s">
        <v>157</v>
      </c>
      <c r="E105" s="173" t="s">
        <v>170</v>
      </c>
      <c r="F105" s="173" t="s">
        <v>168</v>
      </c>
      <c r="G105" s="173" t="s">
        <v>169</v>
      </c>
      <c r="H105" s="176" t="s">
        <v>4</v>
      </c>
      <c r="I105" s="182"/>
      <c r="J105" s="182"/>
      <c r="K105" s="177"/>
      <c r="L105" s="176" t="s">
        <v>5</v>
      </c>
      <c r="M105" s="177"/>
      <c r="N105" s="180" t="s">
        <v>6</v>
      </c>
    </row>
    <row r="106" spans="1:14" ht="16.5" customHeight="1">
      <c r="A106" s="212"/>
      <c r="B106" s="171"/>
      <c r="C106" s="174"/>
      <c r="D106" s="174"/>
      <c r="E106" s="174"/>
      <c r="F106" s="174"/>
      <c r="G106" s="174"/>
      <c r="H106" s="178"/>
      <c r="I106" s="183"/>
      <c r="J106" s="183"/>
      <c r="K106" s="179"/>
      <c r="L106" s="178"/>
      <c r="M106" s="179"/>
      <c r="N106" s="181"/>
    </row>
    <row r="107" spans="1:14" ht="16.5" customHeight="1">
      <c r="A107" s="212"/>
      <c r="B107" s="171"/>
      <c r="C107" s="174"/>
      <c r="D107" s="174"/>
      <c r="E107" s="174"/>
      <c r="F107" s="174"/>
      <c r="G107" s="174"/>
      <c r="H107" s="164" t="s">
        <v>7</v>
      </c>
      <c r="I107" s="165"/>
      <c r="J107" s="164" t="s">
        <v>9</v>
      </c>
      <c r="K107" s="165"/>
      <c r="L107" s="7" t="s">
        <v>10</v>
      </c>
      <c r="M107" s="7" t="s">
        <v>12</v>
      </c>
      <c r="N107" s="166"/>
    </row>
    <row r="108" spans="1:14" ht="16.5" customHeight="1">
      <c r="A108" s="213"/>
      <c r="B108" s="172"/>
      <c r="C108" s="175"/>
      <c r="D108" s="175"/>
      <c r="E108" s="175"/>
      <c r="F108" s="175"/>
      <c r="G108" s="175"/>
      <c r="H108" s="168" t="s">
        <v>8</v>
      </c>
      <c r="I108" s="169"/>
      <c r="J108" s="168" t="s">
        <v>8</v>
      </c>
      <c r="K108" s="169"/>
      <c r="L108" s="6" t="s">
        <v>11</v>
      </c>
      <c r="M108" s="6" t="s">
        <v>11</v>
      </c>
      <c r="N108" s="167"/>
    </row>
    <row r="109" spans="1:14" ht="21" customHeight="1">
      <c r="A109" s="202" t="s">
        <v>160</v>
      </c>
      <c r="B109" s="203"/>
      <c r="C109" s="239"/>
      <c r="D109" s="206"/>
      <c r="E109" s="206"/>
      <c r="F109" s="206"/>
      <c r="G109" s="206"/>
      <c r="H109" s="198"/>
      <c r="I109" s="199"/>
      <c r="J109" s="198"/>
      <c r="K109" s="199"/>
      <c r="L109" s="200"/>
      <c r="M109" s="200"/>
      <c r="N109" s="201"/>
    </row>
    <row r="110" spans="1:14" ht="21" customHeight="1">
      <c r="A110" s="9">
        <v>2001</v>
      </c>
      <c r="B110" s="4" t="s">
        <v>104</v>
      </c>
      <c r="C110" s="68"/>
      <c r="D110" s="66"/>
      <c r="E110" s="63" t="str">
        <f t="shared" si="1"/>
        <v/>
      </c>
      <c r="F110" s="66"/>
      <c r="G110" s="66"/>
      <c r="H110" s="69"/>
      <c r="I110" s="70"/>
      <c r="J110" s="69"/>
      <c r="K110" s="70"/>
      <c r="L110" s="68"/>
      <c r="M110" s="68"/>
      <c r="N110" s="8"/>
    </row>
    <row r="111" spans="1:14" ht="21" customHeight="1">
      <c r="A111" s="9">
        <v>2002</v>
      </c>
      <c r="B111" s="4" t="s">
        <v>105</v>
      </c>
      <c r="C111" s="68"/>
      <c r="D111" s="66"/>
      <c r="E111" s="63" t="str">
        <f t="shared" si="1"/>
        <v/>
      </c>
      <c r="F111" s="66"/>
      <c r="G111" s="66"/>
      <c r="H111" s="69"/>
      <c r="I111" s="70"/>
      <c r="J111" s="69"/>
      <c r="K111" s="70"/>
      <c r="L111" s="68"/>
      <c r="M111" s="68"/>
      <c r="N111" s="8"/>
    </row>
    <row r="112" spans="1:14" ht="21" customHeight="1">
      <c r="A112" s="9">
        <v>2003</v>
      </c>
      <c r="B112" s="4" t="s">
        <v>106</v>
      </c>
      <c r="C112" s="68"/>
      <c r="D112" s="66"/>
      <c r="E112" s="63" t="str">
        <f t="shared" si="1"/>
        <v/>
      </c>
      <c r="F112" s="66"/>
      <c r="G112" s="66"/>
      <c r="H112" s="69"/>
      <c r="I112" s="70"/>
      <c r="J112" s="69"/>
      <c r="K112" s="70"/>
      <c r="L112" s="68"/>
      <c r="M112" s="68"/>
      <c r="N112" s="8"/>
    </row>
    <row r="113" spans="1:14" ht="21" customHeight="1">
      <c r="A113" s="202" t="s">
        <v>161</v>
      </c>
      <c r="B113" s="203"/>
      <c r="C113" s="204"/>
      <c r="D113" s="205"/>
      <c r="E113" s="206"/>
      <c r="F113" s="205"/>
      <c r="G113" s="205"/>
      <c r="H113" s="207"/>
      <c r="I113" s="208"/>
      <c r="J113" s="207"/>
      <c r="K113" s="208"/>
      <c r="L113" s="209"/>
      <c r="M113" s="209"/>
      <c r="N113" s="210"/>
    </row>
    <row r="114" spans="1:14" ht="21" customHeight="1">
      <c r="A114" s="9">
        <v>3001</v>
      </c>
      <c r="B114" s="4" t="s">
        <v>107</v>
      </c>
      <c r="C114" s="68"/>
      <c r="D114" s="66"/>
      <c r="E114" s="63" t="str">
        <f t="shared" si="1"/>
        <v/>
      </c>
      <c r="F114" s="66"/>
      <c r="G114" s="66"/>
      <c r="H114" s="69"/>
      <c r="I114" s="70"/>
      <c r="J114" s="69"/>
      <c r="K114" s="70"/>
      <c r="L114" s="68"/>
      <c r="M114" s="68"/>
      <c r="N114" s="8"/>
    </row>
    <row r="115" spans="1:14" ht="21" customHeight="1">
      <c r="A115" s="9">
        <v>3002</v>
      </c>
      <c r="B115" s="4" t="s">
        <v>108</v>
      </c>
      <c r="C115" s="68"/>
      <c r="D115" s="66"/>
      <c r="E115" s="63" t="str">
        <f t="shared" si="1"/>
        <v/>
      </c>
      <c r="F115" s="66"/>
      <c r="G115" s="66"/>
      <c r="H115" s="69"/>
      <c r="I115" s="70"/>
      <c r="J115" s="69"/>
      <c r="K115" s="70"/>
      <c r="L115" s="68"/>
      <c r="M115" s="68"/>
      <c r="N115" s="8"/>
    </row>
    <row r="116" spans="1:14" ht="21" customHeight="1">
      <c r="A116" s="9">
        <v>3003</v>
      </c>
      <c r="B116" s="4" t="s">
        <v>109</v>
      </c>
      <c r="C116" s="68"/>
      <c r="D116" s="66"/>
      <c r="E116" s="63" t="str">
        <f t="shared" si="1"/>
        <v/>
      </c>
      <c r="F116" s="66"/>
      <c r="G116" s="66"/>
      <c r="H116" s="69"/>
      <c r="I116" s="70"/>
      <c r="J116" s="69"/>
      <c r="K116" s="70"/>
      <c r="L116" s="68"/>
      <c r="M116" s="68"/>
      <c r="N116" s="8"/>
    </row>
    <row r="117" spans="1:14" ht="21" customHeight="1">
      <c r="A117" s="9">
        <v>3004</v>
      </c>
      <c r="B117" s="4" t="s">
        <v>110</v>
      </c>
      <c r="C117" s="68"/>
      <c r="D117" s="66"/>
      <c r="E117" s="63" t="str">
        <f t="shared" si="1"/>
        <v/>
      </c>
      <c r="F117" s="66"/>
      <c r="G117" s="66"/>
      <c r="H117" s="69"/>
      <c r="I117" s="70"/>
      <c r="J117" s="69"/>
      <c r="K117" s="70"/>
      <c r="L117" s="68"/>
      <c r="M117" s="68"/>
      <c r="N117" s="8"/>
    </row>
    <row r="118" spans="1:14" ht="21" customHeight="1">
      <c r="A118" s="9">
        <v>3005</v>
      </c>
      <c r="B118" s="4" t="s">
        <v>111</v>
      </c>
      <c r="C118" s="68"/>
      <c r="D118" s="66"/>
      <c r="E118" s="63" t="str">
        <f t="shared" si="1"/>
        <v/>
      </c>
      <c r="F118" s="66"/>
      <c r="G118" s="66"/>
      <c r="H118" s="69"/>
      <c r="I118" s="70"/>
      <c r="J118" s="69"/>
      <c r="K118" s="70"/>
      <c r="L118" s="68"/>
      <c r="M118" s="68"/>
      <c r="N118" s="8"/>
    </row>
    <row r="119" spans="1:14" ht="21" customHeight="1">
      <c r="A119" s="9">
        <v>3006</v>
      </c>
      <c r="B119" s="4" t="s">
        <v>112</v>
      </c>
      <c r="C119" s="68"/>
      <c r="D119" s="66"/>
      <c r="E119" s="63" t="str">
        <f t="shared" si="1"/>
        <v/>
      </c>
      <c r="F119" s="66"/>
      <c r="G119" s="66"/>
      <c r="H119" s="69"/>
      <c r="I119" s="70"/>
      <c r="J119" s="69"/>
      <c r="K119" s="70"/>
      <c r="L119" s="68"/>
      <c r="M119" s="68"/>
      <c r="N119" s="8"/>
    </row>
    <row r="120" spans="1:14" ht="21" customHeight="1">
      <c r="A120" s="9">
        <v>3007</v>
      </c>
      <c r="B120" s="4" t="s">
        <v>113</v>
      </c>
      <c r="C120" s="68"/>
      <c r="D120" s="66"/>
      <c r="E120" s="63" t="str">
        <f t="shared" si="1"/>
        <v/>
      </c>
      <c r="F120" s="66"/>
      <c r="G120" s="66"/>
      <c r="H120" s="69"/>
      <c r="I120" s="70"/>
      <c r="J120" s="69"/>
      <c r="K120" s="70"/>
      <c r="L120" s="68"/>
      <c r="M120" s="68"/>
      <c r="N120" s="8"/>
    </row>
    <row r="121" spans="1:14" ht="21" customHeight="1">
      <c r="A121" s="9">
        <v>3008</v>
      </c>
      <c r="B121" s="4" t="s">
        <v>114</v>
      </c>
      <c r="C121" s="68"/>
      <c r="D121" s="66"/>
      <c r="E121" s="63" t="str">
        <f t="shared" si="1"/>
        <v/>
      </c>
      <c r="F121" s="66"/>
      <c r="G121" s="66"/>
      <c r="H121" s="69"/>
      <c r="I121" s="70"/>
      <c r="J121" s="69"/>
      <c r="K121" s="70"/>
      <c r="L121" s="68"/>
      <c r="M121" s="68"/>
      <c r="N121" s="8"/>
    </row>
    <row r="122" spans="1:14" ht="21" customHeight="1">
      <c r="A122" s="9">
        <v>3009</v>
      </c>
      <c r="B122" s="4" t="s">
        <v>115</v>
      </c>
      <c r="C122" s="68"/>
      <c r="D122" s="66"/>
      <c r="E122" s="63" t="str">
        <f t="shared" si="1"/>
        <v/>
      </c>
      <c r="F122" s="66"/>
      <c r="G122" s="66"/>
      <c r="H122" s="69"/>
      <c r="I122" s="70"/>
      <c r="J122" s="69"/>
      <c r="K122" s="70"/>
      <c r="L122" s="68"/>
      <c r="M122" s="68"/>
      <c r="N122" s="8"/>
    </row>
    <row r="123" spans="1:14" ht="21" customHeight="1">
      <c r="A123" s="9">
        <v>3010</v>
      </c>
      <c r="B123" s="4" t="s">
        <v>116</v>
      </c>
      <c r="C123" s="68"/>
      <c r="D123" s="66"/>
      <c r="E123" s="63" t="str">
        <f t="shared" si="1"/>
        <v/>
      </c>
      <c r="F123" s="66"/>
      <c r="G123" s="66"/>
      <c r="H123" s="69"/>
      <c r="I123" s="70"/>
      <c r="J123" s="69"/>
      <c r="K123" s="70"/>
      <c r="L123" s="68"/>
      <c r="M123" s="68"/>
      <c r="N123" s="8"/>
    </row>
    <row r="124" spans="1:14" ht="21" customHeight="1">
      <c r="A124" s="9">
        <v>3011</v>
      </c>
      <c r="B124" s="4" t="s">
        <v>117</v>
      </c>
      <c r="C124" s="68"/>
      <c r="D124" s="66"/>
      <c r="E124" s="63" t="str">
        <f t="shared" si="1"/>
        <v/>
      </c>
      <c r="F124" s="66"/>
      <c r="G124" s="66"/>
      <c r="H124" s="69"/>
      <c r="I124" s="70"/>
      <c r="J124" s="69"/>
      <c r="K124" s="70"/>
      <c r="L124" s="68"/>
      <c r="M124" s="68"/>
      <c r="N124" s="8"/>
    </row>
    <row r="125" spans="1:14" ht="21" customHeight="1">
      <c r="A125" s="9">
        <v>3012</v>
      </c>
      <c r="B125" s="4" t="s">
        <v>118</v>
      </c>
      <c r="C125" s="68"/>
      <c r="D125" s="66"/>
      <c r="E125" s="63" t="str">
        <f t="shared" si="1"/>
        <v/>
      </c>
      <c r="F125" s="66"/>
      <c r="G125" s="66"/>
      <c r="H125" s="69"/>
      <c r="I125" s="70"/>
      <c r="J125" s="69"/>
      <c r="K125" s="70"/>
      <c r="L125" s="68"/>
      <c r="M125" s="68"/>
      <c r="N125" s="8"/>
    </row>
    <row r="126" spans="1:14" ht="21" customHeight="1">
      <c r="A126" s="202" t="s">
        <v>162</v>
      </c>
      <c r="B126" s="203"/>
      <c r="C126" s="204"/>
      <c r="D126" s="205"/>
      <c r="E126" s="206"/>
      <c r="F126" s="205"/>
      <c r="G126" s="205"/>
      <c r="H126" s="207"/>
      <c r="I126" s="208"/>
      <c r="J126" s="207"/>
      <c r="K126" s="208"/>
      <c r="L126" s="209"/>
      <c r="M126" s="209"/>
      <c r="N126" s="210"/>
    </row>
    <row r="127" spans="1:14" ht="21" customHeight="1">
      <c r="A127" s="9">
        <v>4001</v>
      </c>
      <c r="B127" s="4" t="s">
        <v>119</v>
      </c>
      <c r="C127" s="68"/>
      <c r="D127" s="66"/>
      <c r="E127" s="63" t="str">
        <f t="shared" si="1"/>
        <v/>
      </c>
      <c r="F127" s="66"/>
      <c r="G127" s="66"/>
      <c r="H127" s="69"/>
      <c r="I127" s="70"/>
      <c r="J127" s="69"/>
      <c r="K127" s="70"/>
      <c r="L127" s="68"/>
      <c r="M127" s="68"/>
      <c r="N127" s="8"/>
    </row>
    <row r="128" spans="1:14" ht="21" customHeight="1">
      <c r="A128" s="9">
        <v>4002</v>
      </c>
      <c r="B128" s="4" t="s">
        <v>120</v>
      </c>
      <c r="C128" s="68"/>
      <c r="D128" s="66"/>
      <c r="E128" s="63" t="str">
        <f t="shared" si="1"/>
        <v/>
      </c>
      <c r="F128" s="66"/>
      <c r="G128" s="66"/>
      <c r="H128" s="69"/>
      <c r="I128" s="70"/>
      <c r="J128" s="69"/>
      <c r="K128" s="70"/>
      <c r="L128" s="68"/>
      <c r="M128" s="68"/>
      <c r="N128" s="8"/>
    </row>
    <row r="129" spans="1:16" ht="21" customHeight="1">
      <c r="A129" s="9">
        <v>4003</v>
      </c>
      <c r="B129" s="4" t="s">
        <v>121</v>
      </c>
      <c r="C129" s="68"/>
      <c r="D129" s="66"/>
      <c r="E129" s="63" t="str">
        <f t="shared" si="1"/>
        <v/>
      </c>
      <c r="F129" s="66"/>
      <c r="G129" s="66"/>
      <c r="H129" s="69"/>
      <c r="I129" s="70"/>
      <c r="J129" s="69"/>
      <c r="K129" s="70"/>
      <c r="L129" s="68"/>
      <c r="M129" s="68"/>
      <c r="N129" s="8"/>
    </row>
    <row r="130" spans="1:16" ht="21" customHeight="1">
      <c r="A130" s="9">
        <v>4004</v>
      </c>
      <c r="B130" s="4" t="s">
        <v>122</v>
      </c>
      <c r="C130" s="68"/>
      <c r="D130" s="66"/>
      <c r="E130" s="63" t="str">
        <f t="shared" si="1"/>
        <v/>
      </c>
      <c r="F130" s="66"/>
      <c r="G130" s="66"/>
      <c r="H130" s="69"/>
      <c r="I130" s="70"/>
      <c r="J130" s="69"/>
      <c r="K130" s="70"/>
      <c r="L130" s="68"/>
      <c r="M130" s="68"/>
      <c r="N130" s="8"/>
    </row>
    <row r="131" spans="1:16" ht="21" customHeight="1">
      <c r="A131" s="202" t="s">
        <v>163</v>
      </c>
      <c r="B131" s="203"/>
      <c r="C131" s="204"/>
      <c r="D131" s="205"/>
      <c r="E131" s="206"/>
      <c r="F131" s="205"/>
      <c r="G131" s="205"/>
      <c r="H131" s="207"/>
      <c r="I131" s="208"/>
      <c r="J131" s="207"/>
      <c r="K131" s="208"/>
      <c r="L131" s="209"/>
      <c r="M131" s="209"/>
      <c r="N131" s="210"/>
    </row>
    <row r="132" spans="1:16" ht="21" customHeight="1">
      <c r="A132" s="9">
        <v>5001</v>
      </c>
      <c r="B132" s="4" t="s">
        <v>123</v>
      </c>
      <c r="C132" s="68"/>
      <c r="D132" s="66"/>
      <c r="E132" s="63" t="str">
        <f t="shared" si="1"/>
        <v/>
      </c>
      <c r="F132" s="66"/>
      <c r="G132" s="66"/>
      <c r="H132" s="69"/>
      <c r="I132" s="70"/>
      <c r="J132" s="69"/>
      <c r="K132" s="70"/>
      <c r="L132" s="68"/>
      <c r="M132" s="68"/>
      <c r="N132" s="8"/>
    </row>
    <row r="133" spans="1:16" ht="21" customHeight="1">
      <c r="A133" s="9">
        <v>5002</v>
      </c>
      <c r="B133" s="4" t="s">
        <v>124</v>
      </c>
      <c r="C133" s="68"/>
      <c r="D133" s="66"/>
      <c r="E133" s="63" t="str">
        <f t="shared" si="1"/>
        <v/>
      </c>
      <c r="F133" s="66"/>
      <c r="G133" s="66"/>
      <c r="H133" s="69"/>
      <c r="I133" s="70"/>
      <c r="J133" s="69"/>
      <c r="K133" s="70"/>
      <c r="L133" s="68"/>
      <c r="M133" s="68"/>
      <c r="N133" s="8"/>
    </row>
    <row r="134" spans="1:16" ht="21" customHeight="1">
      <c r="A134" s="9">
        <v>5003</v>
      </c>
      <c r="B134" s="4" t="s">
        <v>125</v>
      </c>
      <c r="C134" s="68"/>
      <c r="D134" s="66"/>
      <c r="E134" s="63" t="str">
        <f t="shared" si="1"/>
        <v/>
      </c>
      <c r="F134" s="66"/>
      <c r="G134" s="66"/>
      <c r="H134" s="69"/>
      <c r="I134" s="70"/>
      <c r="J134" s="69"/>
      <c r="K134" s="70"/>
      <c r="L134" s="68"/>
      <c r="M134" s="68"/>
      <c r="N134" s="8"/>
    </row>
    <row r="135" spans="1:16" ht="21" customHeight="1">
      <c r="A135" s="9">
        <v>5004</v>
      </c>
      <c r="B135" s="4" t="s">
        <v>126</v>
      </c>
      <c r="C135" s="68"/>
      <c r="D135" s="66"/>
      <c r="E135" s="63" t="str">
        <f t="shared" si="1"/>
        <v/>
      </c>
      <c r="F135" s="66"/>
      <c r="G135" s="66"/>
      <c r="H135" s="69"/>
      <c r="I135" s="70"/>
      <c r="J135" s="69"/>
      <c r="K135" s="70"/>
      <c r="L135" s="68"/>
      <c r="M135" s="68"/>
      <c r="N135" s="8"/>
    </row>
    <row r="136" spans="1:16" ht="21" customHeight="1">
      <c r="A136" s="9">
        <v>5005</v>
      </c>
      <c r="B136" s="4" t="s">
        <v>127</v>
      </c>
      <c r="C136" s="68"/>
      <c r="D136" s="66"/>
      <c r="E136" s="63" t="str">
        <f t="shared" si="1"/>
        <v/>
      </c>
      <c r="F136" s="66"/>
      <c r="G136" s="66"/>
      <c r="H136" s="69"/>
      <c r="I136" s="70"/>
      <c r="J136" s="69"/>
      <c r="K136" s="70"/>
      <c r="L136" s="68"/>
      <c r="M136" s="68"/>
      <c r="N136" s="8"/>
    </row>
    <row r="137" spans="1:16" ht="21" customHeight="1">
      <c r="A137" s="9">
        <v>5006</v>
      </c>
      <c r="B137" s="4" t="s">
        <v>128</v>
      </c>
      <c r="C137" s="68"/>
      <c r="D137" s="66"/>
      <c r="E137" s="63" t="str">
        <f t="shared" si="1"/>
        <v/>
      </c>
      <c r="F137" s="66"/>
      <c r="G137" s="66"/>
      <c r="H137" s="69"/>
      <c r="I137" s="70"/>
      <c r="J137" s="69"/>
      <c r="K137" s="70"/>
      <c r="L137" s="68"/>
      <c r="M137" s="68"/>
      <c r="N137" s="8"/>
    </row>
    <row r="138" spans="1:16" ht="21" customHeight="1">
      <c r="A138" s="9">
        <v>5007</v>
      </c>
      <c r="B138" s="4" t="s">
        <v>129</v>
      </c>
      <c r="C138" s="68"/>
      <c r="D138" s="66"/>
      <c r="E138" s="63" t="str">
        <f t="shared" si="1"/>
        <v/>
      </c>
      <c r="F138" s="66"/>
      <c r="G138" s="66"/>
      <c r="H138" s="69"/>
      <c r="I138" s="70"/>
      <c r="J138" s="69"/>
      <c r="K138" s="70"/>
      <c r="L138" s="68"/>
      <c r="M138" s="68"/>
      <c r="N138" s="8"/>
    </row>
    <row r="139" spans="1:16">
      <c r="A139" s="222" t="s">
        <v>130</v>
      </c>
      <c r="B139" s="223"/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3"/>
      <c r="P139" s="223"/>
    </row>
    <row r="140" spans="1:16" ht="16.5" customHeight="1">
      <c r="A140" s="225" t="s">
        <v>165</v>
      </c>
      <c r="B140" s="228" t="s">
        <v>131</v>
      </c>
      <c r="C140" s="13" t="s">
        <v>1</v>
      </c>
      <c r="D140" s="13" t="s">
        <v>3</v>
      </c>
      <c r="E140" s="14" t="s">
        <v>133</v>
      </c>
      <c r="F140" s="14" t="s">
        <v>134</v>
      </c>
      <c r="G140" s="14" t="s">
        <v>137</v>
      </c>
      <c r="H140" s="231" t="s">
        <v>139</v>
      </c>
      <c r="I140" s="232"/>
      <c r="J140" s="237" t="s">
        <v>141</v>
      </c>
      <c r="K140" s="238"/>
      <c r="L140" s="190" t="s">
        <v>6</v>
      </c>
      <c r="M140" s="191"/>
      <c r="N140" s="192"/>
    </row>
    <row r="141" spans="1:16" ht="16.5" customHeight="1">
      <c r="A141" s="226"/>
      <c r="B141" s="229"/>
      <c r="C141" s="15" t="s">
        <v>2</v>
      </c>
      <c r="D141" s="15" t="s">
        <v>132</v>
      </c>
      <c r="E141" s="16" t="s">
        <v>167</v>
      </c>
      <c r="F141" s="16" t="s">
        <v>135</v>
      </c>
      <c r="G141" s="16" t="s">
        <v>138</v>
      </c>
      <c r="H141" s="233" t="s">
        <v>140</v>
      </c>
      <c r="I141" s="234"/>
      <c r="J141" s="187" t="s">
        <v>142</v>
      </c>
      <c r="K141" s="194"/>
      <c r="L141" s="193"/>
      <c r="M141" s="188"/>
      <c r="N141" s="194"/>
    </row>
    <row r="142" spans="1:16" ht="16.5" customHeight="1">
      <c r="A142" s="227"/>
      <c r="B142" s="230"/>
      <c r="C142" s="10"/>
      <c r="D142" s="11"/>
      <c r="E142" s="17" t="s">
        <v>166</v>
      </c>
      <c r="F142" s="18" t="s">
        <v>136</v>
      </c>
      <c r="G142" s="12"/>
      <c r="H142" s="235"/>
      <c r="I142" s="236"/>
      <c r="J142" s="189" t="s">
        <v>143</v>
      </c>
      <c r="K142" s="240"/>
      <c r="L142" s="195"/>
      <c r="M142" s="196"/>
      <c r="N142" s="197"/>
    </row>
    <row r="143" spans="1:16" ht="26.25" customHeight="1">
      <c r="A143" s="241"/>
      <c r="B143" s="67"/>
      <c r="C143" s="242"/>
      <c r="D143" s="243" t="str">
        <f>IF(E143="","",E143+J143)</f>
        <v/>
      </c>
      <c r="E143" s="243" t="str">
        <f>IF(F143="","",F143+G143+H143)</f>
        <v/>
      </c>
      <c r="F143" s="244"/>
      <c r="G143" s="244"/>
      <c r="H143" s="245"/>
      <c r="I143" s="246"/>
      <c r="J143" s="245"/>
      <c r="K143" s="247"/>
      <c r="L143" s="184"/>
      <c r="M143" s="185"/>
      <c r="N143" s="186"/>
    </row>
    <row r="144" spans="1:16" ht="26.25" customHeight="1">
      <c r="A144" s="241"/>
      <c r="B144" s="67"/>
      <c r="C144" s="242"/>
      <c r="D144" s="243" t="str">
        <f t="shared" ref="D144:D165" si="2">IF(E144="","",E144+J144)</f>
        <v/>
      </c>
      <c r="E144" s="243" t="str">
        <f t="shared" ref="E144:E165" si="3">IF(F144="","",F144+G144+H144)</f>
        <v/>
      </c>
      <c r="F144" s="248"/>
      <c r="G144" s="248"/>
      <c r="H144" s="245"/>
      <c r="I144" s="246"/>
      <c r="J144" s="245"/>
      <c r="K144" s="247"/>
      <c r="L144" s="184"/>
      <c r="M144" s="185"/>
      <c r="N144" s="186"/>
    </row>
    <row r="145" spans="1:14" ht="26.25" customHeight="1">
      <c r="A145" s="241"/>
      <c r="B145" s="67"/>
      <c r="C145" s="242"/>
      <c r="D145" s="243" t="str">
        <f t="shared" si="2"/>
        <v/>
      </c>
      <c r="E145" s="243" t="str">
        <f t="shared" si="3"/>
        <v/>
      </c>
      <c r="F145" s="248"/>
      <c r="G145" s="248"/>
      <c r="H145" s="245"/>
      <c r="I145" s="246"/>
      <c r="J145" s="245"/>
      <c r="K145" s="247"/>
      <c r="L145" s="184"/>
      <c r="M145" s="185"/>
      <c r="N145" s="186"/>
    </row>
    <row r="146" spans="1:14" ht="26.25" customHeight="1">
      <c r="A146" s="241"/>
      <c r="B146" s="67"/>
      <c r="C146" s="242"/>
      <c r="D146" s="243" t="str">
        <f t="shared" si="2"/>
        <v/>
      </c>
      <c r="E146" s="243" t="str">
        <f t="shared" si="3"/>
        <v/>
      </c>
      <c r="F146" s="248"/>
      <c r="G146" s="248"/>
      <c r="H146" s="245"/>
      <c r="I146" s="246"/>
      <c r="J146" s="245"/>
      <c r="K146" s="247"/>
      <c r="L146" s="184"/>
      <c r="M146" s="185"/>
      <c r="N146" s="186"/>
    </row>
    <row r="147" spans="1:14" ht="26.25" customHeight="1">
      <c r="A147" s="241"/>
      <c r="B147" s="67"/>
      <c r="C147" s="242"/>
      <c r="D147" s="243" t="str">
        <f t="shared" si="2"/>
        <v/>
      </c>
      <c r="E147" s="243" t="str">
        <f t="shared" si="3"/>
        <v/>
      </c>
      <c r="F147" s="248"/>
      <c r="G147" s="248"/>
      <c r="H147" s="245"/>
      <c r="I147" s="246"/>
      <c r="J147" s="245"/>
      <c r="K147" s="247"/>
      <c r="L147" s="184"/>
      <c r="M147" s="185"/>
      <c r="N147" s="186"/>
    </row>
    <row r="148" spans="1:14" ht="26.25" customHeight="1">
      <c r="A148" s="241"/>
      <c r="B148" s="67"/>
      <c r="C148" s="242"/>
      <c r="D148" s="243" t="str">
        <f t="shared" si="2"/>
        <v/>
      </c>
      <c r="E148" s="243" t="str">
        <f t="shared" si="3"/>
        <v/>
      </c>
      <c r="F148" s="248"/>
      <c r="G148" s="248"/>
      <c r="H148" s="245"/>
      <c r="I148" s="246"/>
      <c r="J148" s="245"/>
      <c r="K148" s="247"/>
      <c r="L148" s="184"/>
      <c r="M148" s="185"/>
      <c r="N148" s="186"/>
    </row>
    <row r="149" spans="1:14" ht="26.25" customHeight="1">
      <c r="A149" s="241"/>
      <c r="B149" s="67"/>
      <c r="C149" s="242"/>
      <c r="D149" s="243" t="str">
        <f t="shared" si="2"/>
        <v/>
      </c>
      <c r="E149" s="243" t="str">
        <f t="shared" si="3"/>
        <v/>
      </c>
      <c r="F149" s="248"/>
      <c r="G149" s="248"/>
      <c r="H149" s="245"/>
      <c r="I149" s="246"/>
      <c r="J149" s="245"/>
      <c r="K149" s="247"/>
      <c r="L149" s="184"/>
      <c r="M149" s="185"/>
      <c r="N149" s="186"/>
    </row>
    <row r="150" spans="1:14" ht="26.25" customHeight="1">
      <c r="A150" s="241"/>
      <c r="B150" s="67"/>
      <c r="C150" s="242"/>
      <c r="D150" s="243" t="str">
        <f t="shared" si="2"/>
        <v/>
      </c>
      <c r="E150" s="243" t="str">
        <f t="shared" si="3"/>
        <v/>
      </c>
      <c r="F150" s="248"/>
      <c r="G150" s="248"/>
      <c r="H150" s="245"/>
      <c r="I150" s="246"/>
      <c r="J150" s="245"/>
      <c r="K150" s="247"/>
      <c r="L150" s="184"/>
      <c r="M150" s="185"/>
      <c r="N150" s="186"/>
    </row>
    <row r="151" spans="1:14" ht="26.25" customHeight="1">
      <c r="A151" s="241"/>
      <c r="B151" s="67"/>
      <c r="C151" s="242"/>
      <c r="D151" s="243" t="str">
        <f t="shared" si="2"/>
        <v/>
      </c>
      <c r="E151" s="243" t="str">
        <f t="shared" si="3"/>
        <v/>
      </c>
      <c r="F151" s="248"/>
      <c r="G151" s="248"/>
      <c r="H151" s="245"/>
      <c r="I151" s="246"/>
      <c r="J151" s="245"/>
      <c r="K151" s="247"/>
      <c r="L151" s="184"/>
      <c r="M151" s="185"/>
      <c r="N151" s="186"/>
    </row>
    <row r="152" spans="1:14" ht="26.25" customHeight="1">
      <c r="A152" s="241"/>
      <c r="B152" s="67"/>
      <c r="C152" s="242"/>
      <c r="D152" s="243" t="str">
        <f t="shared" si="2"/>
        <v/>
      </c>
      <c r="E152" s="243" t="str">
        <f t="shared" si="3"/>
        <v/>
      </c>
      <c r="F152" s="248"/>
      <c r="G152" s="248"/>
      <c r="H152" s="245"/>
      <c r="I152" s="246"/>
      <c r="J152" s="245"/>
      <c r="K152" s="247"/>
      <c r="L152" s="184"/>
      <c r="M152" s="185"/>
      <c r="N152" s="186"/>
    </row>
    <row r="153" spans="1:14" ht="26.25" customHeight="1">
      <c r="A153" s="241"/>
      <c r="B153" s="67"/>
      <c r="C153" s="242"/>
      <c r="D153" s="243" t="str">
        <f t="shared" si="2"/>
        <v/>
      </c>
      <c r="E153" s="243" t="str">
        <f t="shared" si="3"/>
        <v/>
      </c>
      <c r="F153" s="248"/>
      <c r="G153" s="248"/>
      <c r="H153" s="245"/>
      <c r="I153" s="246"/>
      <c r="J153" s="245"/>
      <c r="K153" s="247"/>
      <c r="L153" s="184"/>
      <c r="M153" s="185"/>
      <c r="N153" s="186"/>
    </row>
    <row r="154" spans="1:14" ht="26.25" customHeight="1">
      <c r="A154" s="241"/>
      <c r="B154" s="67"/>
      <c r="C154" s="242"/>
      <c r="D154" s="243" t="str">
        <f t="shared" si="2"/>
        <v/>
      </c>
      <c r="E154" s="243" t="str">
        <f t="shared" si="3"/>
        <v/>
      </c>
      <c r="F154" s="248"/>
      <c r="G154" s="248"/>
      <c r="H154" s="245"/>
      <c r="I154" s="246"/>
      <c r="J154" s="245"/>
      <c r="K154" s="247"/>
      <c r="L154" s="184"/>
      <c r="M154" s="185"/>
      <c r="N154" s="186"/>
    </row>
    <row r="155" spans="1:14" ht="26.25" customHeight="1">
      <c r="A155" s="241"/>
      <c r="B155" s="67"/>
      <c r="C155" s="242"/>
      <c r="D155" s="243" t="str">
        <f t="shared" si="2"/>
        <v/>
      </c>
      <c r="E155" s="243" t="str">
        <f t="shared" si="3"/>
        <v/>
      </c>
      <c r="F155" s="248"/>
      <c r="G155" s="248"/>
      <c r="H155" s="245"/>
      <c r="I155" s="246"/>
      <c r="J155" s="245"/>
      <c r="K155" s="247"/>
      <c r="L155" s="184"/>
      <c r="M155" s="185"/>
      <c r="N155" s="186"/>
    </row>
    <row r="156" spans="1:14" ht="26.25" customHeight="1">
      <c r="A156" s="241"/>
      <c r="B156" s="67"/>
      <c r="C156" s="242"/>
      <c r="D156" s="243" t="str">
        <f t="shared" si="2"/>
        <v/>
      </c>
      <c r="E156" s="243" t="str">
        <f t="shared" si="3"/>
        <v/>
      </c>
      <c r="F156" s="248"/>
      <c r="G156" s="248"/>
      <c r="H156" s="245"/>
      <c r="I156" s="246"/>
      <c r="J156" s="245"/>
      <c r="K156" s="247"/>
      <c r="L156" s="184"/>
      <c r="M156" s="185"/>
      <c r="N156" s="186"/>
    </row>
    <row r="157" spans="1:14" ht="26.25" customHeight="1">
      <c r="A157" s="241"/>
      <c r="B157" s="67"/>
      <c r="C157" s="242"/>
      <c r="D157" s="243" t="str">
        <f t="shared" si="2"/>
        <v/>
      </c>
      <c r="E157" s="243" t="str">
        <f t="shared" si="3"/>
        <v/>
      </c>
      <c r="F157" s="248"/>
      <c r="G157" s="248"/>
      <c r="H157" s="245"/>
      <c r="I157" s="246"/>
      <c r="J157" s="245"/>
      <c r="K157" s="247"/>
      <c r="L157" s="184"/>
      <c r="M157" s="185"/>
      <c r="N157" s="186"/>
    </row>
    <row r="158" spans="1:14" ht="26.25" customHeight="1">
      <c r="A158" s="241"/>
      <c r="B158" s="67"/>
      <c r="C158" s="242"/>
      <c r="D158" s="243" t="str">
        <f t="shared" si="2"/>
        <v/>
      </c>
      <c r="E158" s="243" t="str">
        <f t="shared" si="3"/>
        <v/>
      </c>
      <c r="F158" s="248"/>
      <c r="G158" s="248"/>
      <c r="H158" s="245"/>
      <c r="I158" s="246"/>
      <c r="J158" s="245"/>
      <c r="K158" s="247"/>
      <c r="L158" s="184"/>
      <c r="M158" s="185"/>
      <c r="N158" s="186"/>
    </row>
    <row r="159" spans="1:14" ht="26.25" customHeight="1">
      <c r="A159" s="241"/>
      <c r="B159" s="67"/>
      <c r="C159" s="242"/>
      <c r="D159" s="243" t="str">
        <f t="shared" si="2"/>
        <v/>
      </c>
      <c r="E159" s="243" t="str">
        <f t="shared" si="3"/>
        <v/>
      </c>
      <c r="F159" s="248"/>
      <c r="G159" s="248"/>
      <c r="H159" s="245"/>
      <c r="I159" s="246"/>
      <c r="J159" s="245"/>
      <c r="K159" s="247"/>
      <c r="L159" s="184"/>
      <c r="M159" s="185"/>
      <c r="N159" s="186"/>
    </row>
    <row r="160" spans="1:14" ht="26.25" customHeight="1">
      <c r="A160" s="241"/>
      <c r="B160" s="67"/>
      <c r="C160" s="242"/>
      <c r="D160" s="243" t="str">
        <f t="shared" si="2"/>
        <v/>
      </c>
      <c r="E160" s="243" t="str">
        <f t="shared" si="3"/>
        <v/>
      </c>
      <c r="F160" s="248"/>
      <c r="G160" s="248"/>
      <c r="H160" s="245"/>
      <c r="I160" s="246"/>
      <c r="J160" s="245"/>
      <c r="K160" s="247"/>
      <c r="L160" s="184"/>
      <c r="M160" s="185"/>
      <c r="N160" s="186"/>
    </row>
    <row r="161" spans="1:16" ht="26.25" customHeight="1">
      <c r="A161" s="241"/>
      <c r="B161" s="67"/>
      <c r="C161" s="242"/>
      <c r="D161" s="243" t="str">
        <f t="shared" si="2"/>
        <v/>
      </c>
      <c r="E161" s="243" t="str">
        <f t="shared" si="3"/>
        <v/>
      </c>
      <c r="F161" s="248"/>
      <c r="G161" s="248"/>
      <c r="H161" s="245"/>
      <c r="I161" s="246"/>
      <c r="J161" s="245"/>
      <c r="K161" s="247"/>
      <c r="L161" s="184"/>
      <c r="M161" s="185"/>
      <c r="N161" s="186"/>
    </row>
    <row r="162" spans="1:16" ht="26.25" customHeight="1">
      <c r="A162" s="241"/>
      <c r="B162" s="67"/>
      <c r="C162" s="242"/>
      <c r="D162" s="243" t="str">
        <f t="shared" si="2"/>
        <v/>
      </c>
      <c r="E162" s="243" t="str">
        <f t="shared" si="3"/>
        <v/>
      </c>
      <c r="F162" s="248"/>
      <c r="G162" s="248"/>
      <c r="H162" s="245"/>
      <c r="I162" s="246"/>
      <c r="J162" s="245"/>
      <c r="K162" s="247"/>
      <c r="L162" s="184"/>
      <c r="M162" s="185"/>
      <c r="N162" s="186"/>
    </row>
    <row r="163" spans="1:16" ht="26.25" customHeight="1">
      <c r="A163" s="241"/>
      <c r="B163" s="67"/>
      <c r="C163" s="242"/>
      <c r="D163" s="243" t="str">
        <f t="shared" si="2"/>
        <v/>
      </c>
      <c r="E163" s="243" t="str">
        <f t="shared" si="3"/>
        <v/>
      </c>
      <c r="F163" s="248"/>
      <c r="G163" s="248"/>
      <c r="H163" s="245"/>
      <c r="I163" s="246"/>
      <c r="J163" s="245"/>
      <c r="K163" s="247"/>
      <c r="L163" s="184"/>
      <c r="M163" s="185"/>
      <c r="N163" s="186"/>
    </row>
    <row r="164" spans="1:16" ht="26.25" customHeight="1">
      <c r="A164" s="241"/>
      <c r="B164" s="67"/>
      <c r="C164" s="242"/>
      <c r="D164" s="243" t="str">
        <f t="shared" si="2"/>
        <v/>
      </c>
      <c r="E164" s="243" t="str">
        <f t="shared" si="3"/>
        <v/>
      </c>
      <c r="F164" s="248"/>
      <c r="G164" s="248"/>
      <c r="H164" s="245"/>
      <c r="I164" s="246"/>
      <c r="J164" s="245"/>
      <c r="K164" s="247"/>
      <c r="L164" s="184"/>
      <c r="M164" s="185"/>
      <c r="N164" s="186"/>
    </row>
    <row r="165" spans="1:16" ht="26.25" customHeight="1">
      <c r="A165" s="241"/>
      <c r="B165" s="67"/>
      <c r="C165" s="242"/>
      <c r="D165" s="243" t="str">
        <f t="shared" si="2"/>
        <v/>
      </c>
      <c r="E165" s="243" t="str">
        <f t="shared" si="3"/>
        <v/>
      </c>
      <c r="F165" s="248"/>
      <c r="G165" s="248"/>
      <c r="H165" s="245"/>
      <c r="I165" s="246"/>
      <c r="J165" s="245"/>
      <c r="K165" s="247"/>
      <c r="L165" s="184"/>
      <c r="M165" s="185"/>
      <c r="N165" s="186"/>
    </row>
    <row r="166" spans="1:16" s="26" customFormat="1" ht="16.5" customHeight="1">
      <c r="A166" s="21"/>
      <c r="B166" s="19"/>
      <c r="C166" s="23"/>
      <c r="D166" s="21"/>
      <c r="E166" s="21"/>
      <c r="F166" s="21"/>
      <c r="G166" s="21"/>
      <c r="H166" s="24"/>
      <c r="I166" s="24"/>
      <c r="J166" s="24"/>
      <c r="K166" s="24"/>
      <c r="L166" s="23"/>
      <c r="M166" s="23"/>
      <c r="N166" s="21"/>
      <c r="O166" s="21"/>
      <c r="P166" s="21"/>
    </row>
    <row r="167" spans="1:16" s="26" customFormat="1" ht="16.5" customHeight="1">
      <c r="A167" s="25" t="s">
        <v>189</v>
      </c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</row>
    <row r="168" spans="1:16" s="26" customFormat="1" ht="16.5" customHeight="1">
      <c r="A168" s="20" t="s">
        <v>179</v>
      </c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</row>
    <row r="169" spans="1:16" s="26" customFormat="1" ht="16.5" customHeight="1">
      <c r="A169" s="20" t="s">
        <v>172</v>
      </c>
      <c r="B169" s="21"/>
      <c r="C169" s="23"/>
      <c r="D169" s="22" t="s">
        <v>175</v>
      </c>
      <c r="E169" s="64"/>
      <c r="F169" s="21" t="s">
        <v>176</v>
      </c>
      <c r="H169" s="21"/>
      <c r="I169" s="21"/>
      <c r="J169" s="21"/>
      <c r="K169" s="21"/>
      <c r="L169" s="21"/>
      <c r="M169" s="21"/>
      <c r="N169" s="21"/>
      <c r="O169" s="21"/>
      <c r="P169" s="21"/>
    </row>
    <row r="170" spans="1:16" s="26" customFormat="1" ht="16.5" customHeight="1">
      <c r="A170" s="20" t="s">
        <v>173</v>
      </c>
      <c r="B170" s="21"/>
      <c r="C170" s="23"/>
      <c r="D170" s="22" t="s">
        <v>175</v>
      </c>
      <c r="E170" s="65"/>
      <c r="F170" s="21" t="s">
        <v>177</v>
      </c>
      <c r="H170" s="21"/>
      <c r="I170" s="21"/>
      <c r="J170" s="21"/>
      <c r="K170" s="21"/>
      <c r="L170" s="21"/>
      <c r="M170" s="21"/>
      <c r="N170" s="21"/>
      <c r="O170" s="21"/>
      <c r="P170" s="21"/>
    </row>
    <row r="171" spans="1:16" s="26" customFormat="1" ht="16.5" customHeight="1">
      <c r="A171" s="20" t="s">
        <v>174</v>
      </c>
      <c r="B171" s="21"/>
      <c r="C171" s="23"/>
      <c r="D171" s="22" t="s">
        <v>175</v>
      </c>
      <c r="E171" s="64"/>
      <c r="F171" s="21" t="s">
        <v>178</v>
      </c>
      <c r="H171" s="21"/>
      <c r="I171" s="21"/>
      <c r="J171" s="21"/>
      <c r="K171" s="21"/>
      <c r="L171" s="21"/>
      <c r="M171" s="21"/>
      <c r="N171" s="21"/>
      <c r="O171" s="21"/>
      <c r="P171" s="21"/>
    </row>
    <row r="172" spans="1:16" s="26" customFormat="1" ht="16.5" customHeight="1">
      <c r="A172" s="28" t="s">
        <v>144</v>
      </c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</row>
    <row r="173" spans="1:16" s="26" customFormat="1" ht="16.5" customHeight="1">
      <c r="A173" s="21"/>
      <c r="B173" s="19"/>
      <c r="C173" s="23"/>
      <c r="D173" s="21"/>
      <c r="E173" s="21"/>
      <c r="F173" s="21"/>
      <c r="G173" s="21"/>
      <c r="H173" s="24"/>
      <c r="I173" s="24"/>
      <c r="J173" s="24"/>
      <c r="K173" s="24"/>
      <c r="L173" s="23"/>
      <c r="M173" s="23"/>
      <c r="N173" s="21"/>
      <c r="O173" s="21"/>
      <c r="P173" s="21"/>
    </row>
    <row r="174" spans="1:16" s="26" customFormat="1" ht="16.5" customHeight="1">
      <c r="A174" s="25" t="s">
        <v>190</v>
      </c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</row>
    <row r="175" spans="1:16" s="26" customFormat="1" ht="16.5" customHeight="1">
      <c r="A175" s="20" t="s">
        <v>180</v>
      </c>
      <c r="B175" s="21"/>
      <c r="C175" s="21"/>
      <c r="D175" s="22" t="s">
        <v>175</v>
      </c>
      <c r="E175" s="64"/>
      <c r="F175" s="21" t="s">
        <v>183</v>
      </c>
      <c r="H175" s="21"/>
      <c r="I175" s="21"/>
      <c r="J175" s="21"/>
      <c r="K175" s="21"/>
      <c r="L175" s="21"/>
      <c r="M175" s="21"/>
      <c r="N175" s="21"/>
      <c r="O175" s="21"/>
      <c r="P175" s="21"/>
    </row>
    <row r="176" spans="1:16" s="26" customFormat="1" ht="16.5" customHeight="1">
      <c r="A176" s="20" t="s">
        <v>181</v>
      </c>
      <c r="B176" s="21"/>
      <c r="C176" s="21"/>
      <c r="D176" s="22" t="s">
        <v>175</v>
      </c>
      <c r="E176" s="64"/>
      <c r="F176" s="21" t="s">
        <v>183</v>
      </c>
      <c r="H176" s="21"/>
      <c r="I176" s="21"/>
      <c r="J176" s="21"/>
      <c r="K176" s="21"/>
      <c r="L176" s="21"/>
      <c r="M176" s="21"/>
      <c r="N176" s="21"/>
      <c r="O176" s="21"/>
      <c r="P176" s="21"/>
    </row>
    <row r="177" spans="1:16" s="26" customFormat="1" ht="16.5" customHeight="1">
      <c r="A177" s="20" t="s">
        <v>182</v>
      </c>
      <c r="B177" s="21"/>
      <c r="C177" s="21"/>
      <c r="D177" s="22" t="s">
        <v>175</v>
      </c>
      <c r="E177" s="64"/>
      <c r="F177" s="21" t="s">
        <v>183</v>
      </c>
      <c r="H177" s="21"/>
      <c r="I177" s="21"/>
      <c r="J177" s="21"/>
      <c r="K177" s="21"/>
      <c r="L177" s="21"/>
      <c r="M177" s="21"/>
      <c r="N177" s="21"/>
      <c r="O177" s="21"/>
      <c r="P177" s="21"/>
    </row>
    <row r="178" spans="1:16" s="26" customFormat="1" ht="16.5" customHeight="1">
      <c r="A178" s="20" t="s">
        <v>192</v>
      </c>
      <c r="B178" s="21"/>
      <c r="C178" s="21"/>
      <c r="D178" s="22" t="s">
        <v>175</v>
      </c>
      <c r="E178" s="64"/>
      <c r="F178" s="21" t="s">
        <v>184</v>
      </c>
      <c r="H178" s="21"/>
      <c r="I178" s="21"/>
      <c r="J178" s="21"/>
      <c r="K178" s="21"/>
      <c r="L178" s="21"/>
      <c r="M178" s="21"/>
      <c r="N178" s="21"/>
      <c r="O178" s="21"/>
      <c r="P178" s="21"/>
    </row>
    <row r="179" spans="1:16" s="26" customFormat="1" ht="16.5" customHeight="1">
      <c r="A179" s="20" t="s">
        <v>193</v>
      </c>
      <c r="B179" s="21"/>
      <c r="C179" s="21"/>
      <c r="D179" s="22" t="s">
        <v>175</v>
      </c>
      <c r="E179" s="64"/>
      <c r="F179" s="21" t="s">
        <v>185</v>
      </c>
      <c r="H179" s="21"/>
      <c r="I179" s="21"/>
      <c r="J179" s="21"/>
      <c r="K179" s="21"/>
      <c r="L179" s="21"/>
      <c r="M179" s="21"/>
      <c r="N179" s="21"/>
      <c r="O179" s="21"/>
      <c r="P179" s="21"/>
    </row>
    <row r="180" spans="1:16" s="26" customFormat="1" ht="16.5" customHeight="1">
      <c r="A180" s="28" t="s">
        <v>145</v>
      </c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</row>
    <row r="181" spans="1:16" s="26" customFormat="1" ht="16.5" customHeight="1">
      <c r="A181" s="21"/>
      <c r="B181" s="19"/>
      <c r="C181" s="23"/>
      <c r="D181" s="21"/>
      <c r="E181" s="21"/>
      <c r="F181" s="21"/>
      <c r="G181" s="21"/>
      <c r="H181" s="24"/>
      <c r="I181" s="24"/>
      <c r="J181" s="24"/>
      <c r="K181" s="24"/>
      <c r="L181" s="23"/>
      <c r="M181" s="23"/>
      <c r="N181" s="21"/>
      <c r="O181" s="21"/>
      <c r="P181" s="21"/>
    </row>
    <row r="182" spans="1:16" s="26" customFormat="1" ht="16.5" customHeight="1">
      <c r="A182" s="25" t="s">
        <v>146</v>
      </c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</row>
    <row r="183" spans="1:16" s="26" customFormat="1" ht="16.5" customHeight="1">
      <c r="A183" s="25" t="s">
        <v>186</v>
      </c>
      <c r="B183" s="21"/>
      <c r="C183" s="21"/>
      <c r="D183" s="21"/>
      <c r="E183" s="21"/>
      <c r="F183" s="22" t="s">
        <v>175</v>
      </c>
      <c r="G183" s="64"/>
      <c r="H183" s="21" t="s">
        <v>183</v>
      </c>
      <c r="I183" s="30"/>
      <c r="J183" s="21"/>
      <c r="K183" s="21"/>
      <c r="L183" s="21"/>
      <c r="M183" s="21"/>
      <c r="N183" s="21"/>
      <c r="O183" s="21"/>
      <c r="P183" s="21"/>
    </row>
    <row r="184" spans="1:16" s="26" customFormat="1" ht="16.5" customHeight="1">
      <c r="A184" s="20" t="s">
        <v>147</v>
      </c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</row>
    <row r="185" spans="1:16" s="26" customFormat="1" ht="16.5" customHeight="1">
      <c r="A185" s="21"/>
      <c r="B185" s="19"/>
      <c r="C185" s="23"/>
      <c r="D185" s="21"/>
      <c r="E185" s="21"/>
      <c r="F185" s="21"/>
      <c r="G185" s="21"/>
      <c r="H185" s="24"/>
      <c r="I185" s="24"/>
      <c r="J185" s="24"/>
      <c r="K185" s="24"/>
      <c r="L185" s="23"/>
      <c r="M185" s="23"/>
      <c r="N185" s="21"/>
      <c r="O185" s="21"/>
      <c r="P185" s="21"/>
    </row>
    <row r="186" spans="1:16" s="26" customFormat="1" ht="16.5" customHeight="1">
      <c r="A186" s="25" t="s">
        <v>187</v>
      </c>
      <c r="B186" s="21"/>
      <c r="C186" s="21"/>
      <c r="D186" s="21"/>
      <c r="E186" s="21"/>
      <c r="F186" s="21"/>
      <c r="H186" s="22" t="s">
        <v>175</v>
      </c>
      <c r="I186" s="221"/>
      <c r="J186" s="221"/>
      <c r="K186" s="21" t="s">
        <v>183</v>
      </c>
      <c r="L186" s="21"/>
      <c r="M186" s="21"/>
      <c r="N186" s="21"/>
      <c r="O186" s="21"/>
      <c r="P186" s="21"/>
    </row>
    <row r="187" spans="1:16" s="26" customFormat="1" ht="16.5" customHeight="1">
      <c r="A187" s="20" t="s">
        <v>148</v>
      </c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</row>
    <row r="188" spans="1:16" s="26" customFormat="1" ht="16.5" customHeight="1">
      <c r="A188" s="20" t="s">
        <v>149</v>
      </c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</row>
    <row r="189" spans="1:16" s="26" customFormat="1" ht="16.5" customHeight="1">
      <c r="A189" s="20" t="s">
        <v>150</v>
      </c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</row>
    <row r="190" spans="1:16" s="26" customFormat="1" ht="16.5" customHeight="1">
      <c r="A190" s="20" t="s">
        <v>151</v>
      </c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</row>
    <row r="191" spans="1:16" s="26" customFormat="1" ht="16.5" customHeight="1">
      <c r="A191" s="20" t="s">
        <v>152</v>
      </c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</row>
    <row r="192" spans="1:16" s="26" customFormat="1" ht="16.5" customHeight="1">
      <c r="A192" s="21"/>
      <c r="B192" s="19"/>
      <c r="C192" s="23"/>
      <c r="D192" s="21"/>
      <c r="E192" s="21"/>
      <c r="F192" s="21"/>
      <c r="G192" s="21"/>
      <c r="H192" s="24"/>
      <c r="I192" s="24"/>
      <c r="J192" s="24"/>
      <c r="K192" s="24"/>
      <c r="L192" s="23"/>
      <c r="M192" s="23"/>
      <c r="N192" s="21"/>
      <c r="O192" s="21"/>
      <c r="P192" s="21"/>
    </row>
    <row r="193" spans="1:16" s="26" customFormat="1" ht="16.5" customHeight="1">
      <c r="A193" s="25" t="s">
        <v>188</v>
      </c>
      <c r="B193" s="21"/>
      <c r="C193" s="21"/>
      <c r="D193" s="21"/>
      <c r="F193" s="22" t="s">
        <v>175</v>
      </c>
      <c r="G193" s="64"/>
      <c r="H193" s="21" t="s">
        <v>183</v>
      </c>
      <c r="I193" s="21"/>
      <c r="J193" s="21"/>
      <c r="K193" s="21"/>
      <c r="L193" s="21"/>
      <c r="M193" s="21"/>
      <c r="N193" s="21"/>
      <c r="O193" s="21"/>
      <c r="P193" s="21"/>
    </row>
    <row r="194" spans="1:16" s="26" customFormat="1" ht="16.5" customHeight="1">
      <c r="A194" s="20" t="s">
        <v>153</v>
      </c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</row>
    <row r="195" spans="1:16" s="26" customFormat="1" ht="16.5" customHeight="1">
      <c r="A195" s="21"/>
      <c r="B195" s="19"/>
      <c r="C195" s="23"/>
      <c r="D195" s="21"/>
      <c r="E195" s="21"/>
      <c r="F195" s="21"/>
      <c r="G195" s="21"/>
      <c r="H195" s="24"/>
      <c r="I195" s="24"/>
      <c r="J195" s="24"/>
      <c r="K195" s="24"/>
      <c r="L195" s="23"/>
      <c r="M195" s="23"/>
      <c r="N195" s="21"/>
      <c r="O195" s="21"/>
      <c r="P195" s="21"/>
    </row>
    <row r="196" spans="1:16" s="26" customFormat="1" ht="16.5" customHeight="1">
      <c r="A196" s="25" t="s">
        <v>154</v>
      </c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</row>
    <row r="197" spans="1:16" s="26" customFormat="1" ht="16.5" customHeight="1">
      <c r="A197" s="28" t="s">
        <v>155</v>
      </c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</row>
    <row r="198" spans="1:16" s="26" customFormat="1" ht="187.5" customHeight="1">
      <c r="A198" s="218"/>
      <c r="B198" s="219"/>
      <c r="C198" s="219"/>
      <c r="D198" s="219"/>
      <c r="E198" s="219"/>
      <c r="F198" s="219"/>
      <c r="G198" s="219"/>
      <c r="H198" s="219"/>
      <c r="I198" s="219"/>
      <c r="J198" s="219"/>
      <c r="K198" s="219"/>
      <c r="L198" s="219"/>
      <c r="M198" s="219"/>
      <c r="N198" s="220"/>
      <c r="O198" s="21"/>
      <c r="P198" s="21"/>
    </row>
    <row r="199" spans="1:16" s="26" customFormat="1" ht="12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2" t="s">
        <v>191</v>
      </c>
      <c r="O199" s="21"/>
      <c r="P199" s="21"/>
    </row>
    <row r="200" spans="1:16">
      <c r="A200" s="29" t="s">
        <v>156</v>
      </c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"/>
      <c r="P200" s="2"/>
    </row>
  </sheetData>
  <sheetProtection password="EC4E" sheet="1" objects="1" scenarios="1"/>
  <mergeCells count="151">
    <mergeCell ref="L144:N144"/>
    <mergeCell ref="L140:N142"/>
    <mergeCell ref="L163:N163"/>
    <mergeCell ref="L162:N162"/>
    <mergeCell ref="L165:N165"/>
    <mergeCell ref="L164:N164"/>
    <mergeCell ref="L159:N159"/>
    <mergeCell ref="L158:N158"/>
    <mergeCell ref="L161:N161"/>
    <mergeCell ref="L160:N160"/>
    <mergeCell ref="L155:N155"/>
    <mergeCell ref="L154:N154"/>
    <mergeCell ref="L157:N157"/>
    <mergeCell ref="L156:N156"/>
    <mergeCell ref="L151:N151"/>
    <mergeCell ref="L150:N150"/>
    <mergeCell ref="L153:N153"/>
    <mergeCell ref="L152:N152"/>
    <mergeCell ref="L147:N147"/>
    <mergeCell ref="L146:N146"/>
    <mergeCell ref="L149:N149"/>
    <mergeCell ref="L148:N148"/>
    <mergeCell ref="L143:N143"/>
    <mergeCell ref="L145:N145"/>
    <mergeCell ref="G1:G4"/>
    <mergeCell ref="L1:M2"/>
    <mergeCell ref="N1:N2"/>
    <mergeCell ref="H1:K2"/>
    <mergeCell ref="A198:N198"/>
    <mergeCell ref="I186:J186"/>
    <mergeCell ref="A139:P139"/>
    <mergeCell ref="A140:A142"/>
    <mergeCell ref="B140:B142"/>
    <mergeCell ref="H140:I140"/>
    <mergeCell ref="H141:I141"/>
    <mergeCell ref="H142:I142"/>
    <mergeCell ref="J140:K140"/>
    <mergeCell ref="A126:G126"/>
    <mergeCell ref="H126:N126"/>
    <mergeCell ref="A131:G131"/>
    <mergeCell ref="H131:N131"/>
    <mergeCell ref="H3:I3"/>
    <mergeCell ref="H4:I4"/>
    <mergeCell ref="J3:K3"/>
    <mergeCell ref="J4:K4"/>
    <mergeCell ref="A36:A39"/>
    <mergeCell ref="B36:B39"/>
    <mergeCell ref="A109:G109"/>
    <mergeCell ref="H109:N109"/>
    <mergeCell ref="A113:G113"/>
    <mergeCell ref="H113:N113"/>
    <mergeCell ref="A105:A108"/>
    <mergeCell ref="D1:D4"/>
    <mergeCell ref="C1:C4"/>
    <mergeCell ref="A5:G5"/>
    <mergeCell ref="H5:N5"/>
    <mergeCell ref="N3:N4"/>
    <mergeCell ref="A1:A4"/>
    <mergeCell ref="B1:B4"/>
    <mergeCell ref="E1:E4"/>
    <mergeCell ref="F1:F4"/>
    <mergeCell ref="A70:A73"/>
    <mergeCell ref="B70:B73"/>
    <mergeCell ref="C70:C73"/>
    <mergeCell ref="D70:D73"/>
    <mergeCell ref="E70:E73"/>
    <mergeCell ref="F70:F73"/>
    <mergeCell ref="L36:M37"/>
    <mergeCell ref="N36:N37"/>
    <mergeCell ref="H38:I38"/>
    <mergeCell ref="J38:K38"/>
    <mergeCell ref="N38:N39"/>
    <mergeCell ref="H144:I144"/>
    <mergeCell ref="J144:K144"/>
    <mergeCell ref="H145:I145"/>
    <mergeCell ref="J145:K145"/>
    <mergeCell ref="J141:K141"/>
    <mergeCell ref="J142:K142"/>
    <mergeCell ref="H143:I143"/>
    <mergeCell ref="J143:K143"/>
    <mergeCell ref="H148:I148"/>
    <mergeCell ref="J148:K148"/>
    <mergeCell ref="H149:I149"/>
    <mergeCell ref="J149:K149"/>
    <mergeCell ref="H146:I146"/>
    <mergeCell ref="J146:K146"/>
    <mergeCell ref="H147:I147"/>
    <mergeCell ref="J147:K147"/>
    <mergeCell ref="H152:I152"/>
    <mergeCell ref="J152:K152"/>
    <mergeCell ref="H153:I153"/>
    <mergeCell ref="J153:K153"/>
    <mergeCell ref="H150:I150"/>
    <mergeCell ref="J150:K150"/>
    <mergeCell ref="H151:I151"/>
    <mergeCell ref="J151:K151"/>
    <mergeCell ref="H156:I156"/>
    <mergeCell ref="J156:K156"/>
    <mergeCell ref="H157:I157"/>
    <mergeCell ref="J157:K157"/>
    <mergeCell ref="H154:I154"/>
    <mergeCell ref="J154:K154"/>
    <mergeCell ref="H155:I155"/>
    <mergeCell ref="J155:K155"/>
    <mergeCell ref="H160:I160"/>
    <mergeCell ref="J160:K160"/>
    <mergeCell ref="H161:I161"/>
    <mergeCell ref="J161:K161"/>
    <mergeCell ref="H158:I158"/>
    <mergeCell ref="J158:K158"/>
    <mergeCell ref="H159:I159"/>
    <mergeCell ref="J159:K159"/>
    <mergeCell ref="H164:I164"/>
    <mergeCell ref="J164:K164"/>
    <mergeCell ref="H165:I165"/>
    <mergeCell ref="J165:K165"/>
    <mergeCell ref="H162:I162"/>
    <mergeCell ref="J162:K162"/>
    <mergeCell ref="H163:I163"/>
    <mergeCell ref="J163:K163"/>
    <mergeCell ref="H39:I39"/>
    <mergeCell ref="J39:K39"/>
    <mergeCell ref="C36:C39"/>
    <mergeCell ref="D36:D39"/>
    <mergeCell ref="E36:E39"/>
    <mergeCell ref="F36:F39"/>
    <mergeCell ref="G36:G39"/>
    <mergeCell ref="H36:K37"/>
    <mergeCell ref="G70:G73"/>
    <mergeCell ref="H70:K71"/>
    <mergeCell ref="L70:M71"/>
    <mergeCell ref="N70:N71"/>
    <mergeCell ref="H72:I72"/>
    <mergeCell ref="J72:K72"/>
    <mergeCell ref="N72:N73"/>
    <mergeCell ref="H73:I73"/>
    <mergeCell ref="J73:K73"/>
    <mergeCell ref="H105:K106"/>
    <mergeCell ref="L105:M106"/>
    <mergeCell ref="N105:N106"/>
    <mergeCell ref="H107:I107"/>
    <mergeCell ref="J107:K107"/>
    <mergeCell ref="N107:N108"/>
    <mergeCell ref="H108:I108"/>
    <mergeCell ref="J108:K108"/>
    <mergeCell ref="B105:B108"/>
    <mergeCell ref="C105:C108"/>
    <mergeCell ref="D105:D108"/>
    <mergeCell ref="E105:E108"/>
    <mergeCell ref="F105:F108"/>
    <mergeCell ref="G105:G108"/>
  </mergeCells>
  <phoneticPr fontId="21" type="noConversion"/>
  <pageMargins left="0.55118110236220474" right="0.55118110236220474" top="0.78740157480314965" bottom="0.59055118110236227" header="0.51181102362204722" footer="0.51181102362204722"/>
  <pageSetup paperSize="9" scale="97" firstPageNumber="2" orientation="portrait" useFirstPageNumber="1" r:id="rId1"/>
  <headerFooter>
    <oddFooter>&amp;C- &amp;P -</oddFooter>
  </headerFooter>
  <rowBreaks count="5" manualBreakCount="5">
    <brk id="35" max="13" man="1"/>
    <brk id="69" max="13" man="1"/>
    <brk id="104" max="13" man="1"/>
    <brk id="138" max="13" man="1"/>
    <brk id="16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표지</vt:lpstr>
      <vt:lpstr>세부입력시트</vt:lpstr>
      <vt:lpstr>세부입력시트!Print_Area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2014-05-23T07:02:55Z</cp:lastPrinted>
  <dcterms:created xsi:type="dcterms:W3CDTF">2014-05-22T01:20:08Z</dcterms:created>
  <dcterms:modified xsi:type="dcterms:W3CDTF">2014-05-28T01:30:13Z</dcterms:modified>
</cp:coreProperties>
</file>