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폴더\★가격조사\22년상반기가격조사\2. 가격조사\시장시공가격\견적의뢰요청\"/>
    </mc:Choice>
  </mc:AlternateContent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'시장(토목)'!$A$1:$L$68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52511"/>
</workbook>
</file>

<file path=xl/calcChain.xml><?xml version="1.0" encoding="utf-8"?>
<calcChain xmlns="http://schemas.openxmlformats.org/spreadsheetml/2006/main">
  <c r="K43" i="1" l="1"/>
  <c r="AE43" i="1"/>
  <c r="K44" i="1"/>
  <c r="AE44" i="1"/>
  <c r="K45" i="1"/>
  <c r="AE45" i="1"/>
  <c r="K68" i="1" l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AE50" i="1"/>
  <c r="K50" i="1"/>
  <c r="AE49" i="1"/>
  <c r="K49" i="1"/>
  <c r="AE48" i="1"/>
  <c r="K48" i="1"/>
  <c r="AE47" i="1"/>
  <c r="K47" i="1"/>
  <c r="AE46" i="1"/>
  <c r="K46" i="1"/>
  <c r="K40" i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<sst xmlns="http://schemas.openxmlformats.org/spreadsheetml/2006/main" count="246" uniqueCount="150">
  <si>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</si>
  <si>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</si>
  <si>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</si>
  <si>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</si>
  <si>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</si>
  <si>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</si>
  <si>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</si>
  <si>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</si>
  <si>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</si>
  <si>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</si>
  <si>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</si>
  <si>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</si>
  <si>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</si>
  <si>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</si>
  <si>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</si>
  <si>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</si>
  <si>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</si>
  <si>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</si>
  <si>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</si>
  <si>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</si>
  <si>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</si>
  <si>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</si>
  <si>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</si>
  <si>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</si>
  <si>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</si>
  <si>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</si>
  <si>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</si>
  <si>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</si>
  <si>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</si>
  <si>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</si>
  <si>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</si>
  <si>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</si>
  <si>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</si>
  <si>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</si>
  <si>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</si>
  <si>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</si>
  <si>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</si>
  <si>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</si>
  <si>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</si>
  <si>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</si>
  <si>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</si>
  <si>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</si>
  <si>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</si>
  <si>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</si>
  <si>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</si>
  <si>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</si>
  <si>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</si>
  <si>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</si>
  <si>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</si>
  <si>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</si>
  <si>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</si>
  <si>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</si>
  <si>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</si>
  <si>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</si>
  <si>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</si>
  <si>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</si>
  <si>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</si>
  <si>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</si>
  <si>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</si>
  <si>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</si>
  <si>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</si>
  <si>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</si>
  <si>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</si>
  <si>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</si>
  <si>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</si>
  <si>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</si>
  <si>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</si>
  <si>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</si>
  <si>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</si>
  <si>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</si>
  <si>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</si>
  <si>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</si>
  <si>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</si>
  <si>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</si>
  <si>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</si>
  <si>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</si>
  <si>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</si>
  <si>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</si>
  <si>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</si>
  <si>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</si>
  <si>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</si>
  <si>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</si>
  <si>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</si>
  <si>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</si>
  <si>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</si>
  <si>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</si>
  <si>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</si>
  <si>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</si>
  <si>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</si>
  <si>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</si>
  <si>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</si>
  <si>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</si>
  <si>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</si>
  <si>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</si>
  <si>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</si>
  <si>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</si>
  <si>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</si>
  <si>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</si>
  <si>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</si>
  <si>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</si>
  <si>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</si>
  <si>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</si>
  <si>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</si>
  <si>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</si>
  <si>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</si>
  <si>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</si>
  <si>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</si>
  <si>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</si>
  <si>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</si>
  <si>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</si>
  <si>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</si>
  <si>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</si>
  <si>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</si>
  <si>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</si>
  <si>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</si>
  <si>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</si>
  <si>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</si>
  <si>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</si>
  <si>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</si>
  <si>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</si>
  <si>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</si>
  <si>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</si>
  <si>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</si>
  <si>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</si>
  <si>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</si>
  <si>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</si>
  <si>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</si>
  <si>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</si>
  <si>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</si>
  <si>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</si>
  <si>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</si>
  <si>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</si>
  <si>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</si>
  <si>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</si>
  <si>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</si>
  <si>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</si>
  <si>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</si>
  <si>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</si>
  <si>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</si>
  <si>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</si>
  <si>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</si>
  <si>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</si>
  <si>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</si>
  <si>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</si>
  <si>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</si>
  <si>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</si>
  <si>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</si>
  <si>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</si>
  <si>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2022년 상반기 토목공사 시장시공가격</t>
    <phoneticPr fontId="4" type="noConversion"/>
  </si>
  <si>
    <t xml:space="preserve">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</si>
</sst>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38" fontId="18" fillId="0" borderId="11" xfId="7" applyNumberFormat="1" applyFont="1" applyFill="1" applyBorder="1" applyAlignment="1">
      <alignment horizontal="left" vertical="center" wrapText="1" shrinkToFit="1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0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68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4" t="s">
        <v>148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spans="1:25">
      <c r="A2" s="85" t="s">
        <v>149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2" t="s">
        <v>14</v>
      </c>
      <c r="B4" s="73"/>
      <c r="C4" s="74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81" t="s">
        <v>17</v>
      </c>
      <c r="B5" s="81"/>
      <c r="C5" s="81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79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79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2" t="s">
        <v>29</v>
      </c>
      <c r="B8" s="73"/>
      <c r="C8" s="74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81" t="s">
        <v>30</v>
      </c>
      <c r="B9" s="81"/>
      <c r="C9" s="81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0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140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0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0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0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0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0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0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0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72" t="s">
        <v>50</v>
      </c>
      <c r="B18" s="73"/>
      <c r="C18" s="74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81" t="s">
        <v>52</v>
      </c>
      <c r="B19" s="81"/>
      <c r="C19" s="81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82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83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83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83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83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83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83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83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83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83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83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83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83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31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83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31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83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83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83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31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83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31" s="39" customFormat="1" ht="15" customHeight="1">
      <c r="A38" s="31">
        <v>27</v>
      </c>
      <c r="B38" s="59" t="s">
        <v>142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83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31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83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31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83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  <row r="41" spans="1:31" s="24" customFormat="1" ht="15" customHeight="1">
      <c r="A41" s="72" t="s">
        <v>98</v>
      </c>
      <c r="B41" s="73"/>
      <c r="C41" s="74"/>
      <c r="D41" s="19">
        <v>41</v>
      </c>
      <c r="E41" s="41"/>
      <c r="F41" s="43"/>
      <c r="G41" s="43"/>
      <c r="H41" s="43"/>
      <c r="I41" s="43"/>
      <c r="J41" s="43"/>
      <c r="K41" s="44"/>
      <c r="L41" s="45"/>
      <c r="Q41" s="24">
        <v>0</v>
      </c>
      <c r="S41" s="40" t="s">
        <v>51</v>
      </c>
    </row>
    <row r="42" spans="1:31" s="24" customFormat="1" ht="15" customHeight="1">
      <c r="A42" s="75" t="s">
        <v>99</v>
      </c>
      <c r="B42" s="76"/>
      <c r="C42" s="77"/>
      <c r="D42" s="26">
        <v>41</v>
      </c>
      <c r="E42" s="27"/>
      <c r="F42" s="28"/>
      <c r="G42" s="28"/>
      <c r="H42" s="28"/>
      <c r="I42" s="28"/>
      <c r="J42" s="28"/>
      <c r="K42" s="29"/>
      <c r="L42" s="30"/>
      <c r="Q42" s="24">
        <v>0</v>
      </c>
      <c r="S42" s="25"/>
    </row>
    <row r="43" spans="1:31" s="39" customFormat="1" ht="15" customHeight="1">
      <c r="A43" s="31">
        <v>30</v>
      </c>
      <c r="B43" s="61" t="s">
        <v>100</v>
      </c>
      <c r="C43" s="62" t="s">
        <v>143</v>
      </c>
      <c r="D43" s="34" t="s">
        <v>101</v>
      </c>
      <c r="E43" s="35" t="s">
        <v>34</v>
      </c>
      <c r="F43" s="63"/>
      <c r="G43" s="64"/>
      <c r="H43" s="65"/>
      <c r="I43" s="66"/>
      <c r="J43" s="37">
        <v>310000</v>
      </c>
      <c r="K43" s="38">
        <f t="shared" ref="K43:K68" si="2">I43/J43</f>
        <v>0</v>
      </c>
      <c r="L43" s="78" t="s">
        <v>141</v>
      </c>
      <c r="M43" s="39">
        <v>0</v>
      </c>
      <c r="N43" s="39">
        <v>0</v>
      </c>
      <c r="O43" s="39">
        <v>0</v>
      </c>
      <c r="P43" s="39">
        <v>1</v>
      </c>
      <c r="Q43" s="39">
        <v>1</v>
      </c>
      <c r="R43" s="39">
        <v>310000</v>
      </c>
      <c r="S43" s="40">
        <v>1</v>
      </c>
      <c r="AE43" s="67" t="str">
        <f>SUBSTITUTE(D43,"*","×")</f>
        <v>KR35(240×32)</v>
      </c>
    </row>
    <row r="44" spans="1:31" s="39" customFormat="1" ht="15" customHeight="1">
      <c r="A44" s="31">
        <v>31</v>
      </c>
      <c r="B44" s="61" t="s">
        <v>102</v>
      </c>
      <c r="C44" s="62" t="s">
        <v>143</v>
      </c>
      <c r="D44" s="34" t="s">
        <v>103</v>
      </c>
      <c r="E44" s="35" t="s">
        <v>34</v>
      </c>
      <c r="F44" s="63"/>
      <c r="G44" s="64"/>
      <c r="H44" s="65"/>
      <c r="I44" s="66"/>
      <c r="J44" s="37">
        <v>330000</v>
      </c>
      <c r="K44" s="38">
        <f t="shared" si="2"/>
        <v>0</v>
      </c>
      <c r="L44" s="79"/>
      <c r="M44" s="39">
        <v>0</v>
      </c>
      <c r="N44" s="39">
        <v>0</v>
      </c>
      <c r="O44" s="39">
        <v>0</v>
      </c>
      <c r="P44" s="39">
        <v>1</v>
      </c>
      <c r="Q44" s="39">
        <v>1</v>
      </c>
      <c r="R44" s="39">
        <v>330000</v>
      </c>
      <c r="S44" s="40">
        <v>1</v>
      </c>
      <c r="AE44" s="67" t="str">
        <f t="shared" ref="AE44:AE50" si="3">SUBSTITUTE(D44,"*","×")</f>
        <v>KR45(250×35)</v>
      </c>
    </row>
    <row r="45" spans="1:31" s="39" customFormat="1" ht="15" customHeight="1">
      <c r="A45" s="31">
        <v>32</v>
      </c>
      <c r="B45" s="61" t="s">
        <v>104</v>
      </c>
      <c r="C45" s="62" t="s">
        <v>143</v>
      </c>
      <c r="D45" s="34" t="s">
        <v>105</v>
      </c>
      <c r="E45" s="35" t="s">
        <v>34</v>
      </c>
      <c r="F45" s="63"/>
      <c r="G45" s="64"/>
      <c r="H45" s="65"/>
      <c r="I45" s="66"/>
      <c r="J45" s="37">
        <v>378000</v>
      </c>
      <c r="K45" s="38">
        <f t="shared" si="2"/>
        <v>0</v>
      </c>
      <c r="L45" s="79"/>
      <c r="M45" s="39">
        <v>0</v>
      </c>
      <c r="N45" s="39">
        <v>0</v>
      </c>
      <c r="O45" s="39">
        <v>0</v>
      </c>
      <c r="P45" s="39">
        <v>1</v>
      </c>
      <c r="Q45" s="39">
        <v>1</v>
      </c>
      <c r="R45" s="39">
        <v>378000</v>
      </c>
      <c r="S45" s="40">
        <v>1</v>
      </c>
      <c r="AE45" s="67" t="str">
        <f t="shared" si="3"/>
        <v>KR50(264×40)</v>
      </c>
    </row>
    <row r="46" spans="1:31" s="39" customFormat="1" ht="15" customHeight="1">
      <c r="A46" s="31">
        <v>33</v>
      </c>
      <c r="B46" s="61" t="s">
        <v>106</v>
      </c>
      <c r="C46" s="62" t="s">
        <v>143</v>
      </c>
      <c r="D46" s="34" t="s">
        <v>107</v>
      </c>
      <c r="E46" s="35" t="s">
        <v>34</v>
      </c>
      <c r="F46" s="63"/>
      <c r="G46" s="64"/>
      <c r="H46" s="65"/>
      <c r="I46" s="66"/>
      <c r="J46" s="37">
        <v>475000</v>
      </c>
      <c r="K46" s="38">
        <f t="shared" si="2"/>
        <v>0</v>
      </c>
      <c r="L46" s="79"/>
      <c r="M46" s="39">
        <v>0</v>
      </c>
      <c r="N46" s="39">
        <v>0</v>
      </c>
      <c r="O46" s="39">
        <v>0</v>
      </c>
      <c r="P46" s="39">
        <v>1</v>
      </c>
      <c r="Q46" s="39">
        <v>1</v>
      </c>
      <c r="R46" s="39">
        <v>475000</v>
      </c>
      <c r="S46" s="40">
        <v>1</v>
      </c>
      <c r="AE46" s="67" t="str">
        <f t="shared" si="3"/>
        <v>KR70(339×46)</v>
      </c>
    </row>
    <row r="47" spans="1:31" s="39" customFormat="1" ht="15" customHeight="1">
      <c r="A47" s="31">
        <v>34</v>
      </c>
      <c r="B47" s="61" t="s">
        <v>108</v>
      </c>
      <c r="C47" s="62" t="s">
        <v>143</v>
      </c>
      <c r="D47" s="34" t="s">
        <v>109</v>
      </c>
      <c r="E47" s="35" t="s">
        <v>34</v>
      </c>
      <c r="F47" s="63"/>
      <c r="G47" s="64"/>
      <c r="H47" s="65"/>
      <c r="I47" s="66"/>
      <c r="J47" s="37">
        <v>541000</v>
      </c>
      <c r="K47" s="38">
        <f t="shared" si="2"/>
        <v>0</v>
      </c>
      <c r="L47" s="79"/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541000</v>
      </c>
      <c r="S47" s="40">
        <v>1</v>
      </c>
      <c r="AE47" s="67" t="str">
        <f t="shared" si="3"/>
        <v>KR80(430×54)</v>
      </c>
    </row>
    <row r="48" spans="1:31" s="39" customFormat="1" ht="15" customHeight="1">
      <c r="A48" s="31">
        <v>35</v>
      </c>
      <c r="B48" s="61" t="s">
        <v>110</v>
      </c>
      <c r="C48" s="62" t="s">
        <v>143</v>
      </c>
      <c r="D48" s="34" t="s">
        <v>111</v>
      </c>
      <c r="E48" s="35" t="s">
        <v>34</v>
      </c>
      <c r="F48" s="63"/>
      <c r="G48" s="64"/>
      <c r="H48" s="65"/>
      <c r="I48" s="66"/>
      <c r="J48" s="37">
        <v>748000</v>
      </c>
      <c r="K48" s="38">
        <f t="shared" si="2"/>
        <v>0</v>
      </c>
      <c r="L48" s="79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748000</v>
      </c>
      <c r="S48" s="40">
        <v>1</v>
      </c>
      <c r="AE48" s="67" t="str">
        <f t="shared" si="3"/>
        <v>KR100(577×54)</v>
      </c>
    </row>
    <row r="49" spans="1:31" s="39" customFormat="1" ht="15" customHeight="1">
      <c r="A49" s="31">
        <v>36</v>
      </c>
      <c r="B49" s="61" t="s">
        <v>112</v>
      </c>
      <c r="C49" s="62" t="s">
        <v>143</v>
      </c>
      <c r="D49" s="34" t="s">
        <v>113</v>
      </c>
      <c r="E49" s="35" t="s">
        <v>34</v>
      </c>
      <c r="F49" s="63"/>
      <c r="G49" s="64"/>
      <c r="H49" s="65"/>
      <c r="I49" s="66"/>
      <c r="J49" s="37">
        <v>931000</v>
      </c>
      <c r="K49" s="38">
        <f t="shared" si="2"/>
        <v>0</v>
      </c>
      <c r="L49" s="79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931000</v>
      </c>
      <c r="S49" s="40">
        <v>1</v>
      </c>
      <c r="AE49" s="67" t="str">
        <f t="shared" si="3"/>
        <v>KR160(706×76)</v>
      </c>
    </row>
    <row r="50" spans="1:31" s="39" customFormat="1" ht="15" customHeight="1">
      <c r="A50" s="31">
        <v>37</v>
      </c>
      <c r="B50" s="61" t="s">
        <v>114</v>
      </c>
      <c r="C50" s="62" t="s">
        <v>143</v>
      </c>
      <c r="D50" s="34" t="s">
        <v>115</v>
      </c>
      <c r="E50" s="35" t="s">
        <v>34</v>
      </c>
      <c r="F50" s="63"/>
      <c r="G50" s="64"/>
      <c r="H50" s="65"/>
      <c r="I50" s="66"/>
      <c r="J50" s="37">
        <v>1198000</v>
      </c>
      <c r="K50" s="38">
        <f t="shared" si="2"/>
        <v>0</v>
      </c>
      <c r="L50" s="79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1198000</v>
      </c>
      <c r="S50" s="40">
        <v>1</v>
      </c>
      <c r="AE50" s="67" t="str">
        <f t="shared" si="3"/>
        <v>KR230(875×93)</v>
      </c>
    </row>
    <row r="51" spans="1:31" s="39" customFormat="1" ht="15" customHeight="1">
      <c r="A51" s="31">
        <v>38</v>
      </c>
      <c r="B51" s="61" t="s">
        <v>116</v>
      </c>
      <c r="C51" s="62" t="s">
        <v>117</v>
      </c>
      <c r="D51" s="34" t="s">
        <v>118</v>
      </c>
      <c r="E51" s="35" t="s">
        <v>34</v>
      </c>
      <c r="F51" s="63"/>
      <c r="G51" s="64"/>
      <c r="H51" s="65"/>
      <c r="I51" s="66"/>
      <c r="J51" s="37">
        <v>312000</v>
      </c>
      <c r="K51" s="38">
        <f t="shared" si="2"/>
        <v>0</v>
      </c>
      <c r="L51" s="79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312000</v>
      </c>
      <c r="S51" s="40">
        <v>1</v>
      </c>
    </row>
    <row r="52" spans="1:31" s="39" customFormat="1" ht="15" customHeight="1">
      <c r="A52" s="31">
        <v>39</v>
      </c>
      <c r="B52" s="61" t="s">
        <v>119</v>
      </c>
      <c r="C52" s="62" t="s">
        <v>117</v>
      </c>
      <c r="D52" s="34" t="s">
        <v>120</v>
      </c>
      <c r="E52" s="35" t="s">
        <v>34</v>
      </c>
      <c r="F52" s="63"/>
      <c r="G52" s="64"/>
      <c r="H52" s="65"/>
      <c r="I52" s="66"/>
      <c r="J52" s="37">
        <v>355000</v>
      </c>
      <c r="K52" s="38">
        <f t="shared" si="2"/>
        <v>0</v>
      </c>
      <c r="L52" s="79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355000</v>
      </c>
      <c r="S52" s="40">
        <v>1</v>
      </c>
    </row>
    <row r="53" spans="1:31" s="39" customFormat="1" ht="15" customHeight="1">
      <c r="A53" s="31">
        <v>40</v>
      </c>
      <c r="B53" s="68" t="s">
        <v>121</v>
      </c>
      <c r="C53" s="62" t="s">
        <v>117</v>
      </c>
      <c r="D53" s="34" t="s">
        <v>122</v>
      </c>
      <c r="E53" s="35" t="s">
        <v>34</v>
      </c>
      <c r="F53" s="63"/>
      <c r="G53" s="64"/>
      <c r="H53" s="65"/>
      <c r="I53" s="66"/>
      <c r="J53" s="37">
        <v>493000</v>
      </c>
      <c r="K53" s="38">
        <f t="shared" si="2"/>
        <v>0</v>
      </c>
      <c r="L53" s="79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493000</v>
      </c>
      <c r="S53" s="40">
        <v>1</v>
      </c>
    </row>
    <row r="54" spans="1:31" s="39" customFormat="1" ht="15" customHeight="1">
      <c r="A54" s="31">
        <v>41</v>
      </c>
      <c r="B54" s="61" t="s">
        <v>123</v>
      </c>
      <c r="C54" s="62" t="s">
        <v>117</v>
      </c>
      <c r="D54" s="34" t="s">
        <v>124</v>
      </c>
      <c r="E54" s="35" t="s">
        <v>34</v>
      </c>
      <c r="F54" s="63"/>
      <c r="G54" s="64"/>
      <c r="H54" s="65"/>
      <c r="I54" s="66"/>
      <c r="J54" s="37">
        <v>741000</v>
      </c>
      <c r="K54" s="38">
        <f t="shared" si="2"/>
        <v>0</v>
      </c>
      <c r="L54" s="79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741000</v>
      </c>
      <c r="S54" s="40">
        <v>1</v>
      </c>
    </row>
    <row r="55" spans="1:31" s="39" customFormat="1" ht="15" customHeight="1">
      <c r="A55" s="31">
        <v>42</v>
      </c>
      <c r="B55" s="68" t="s">
        <v>125</v>
      </c>
      <c r="C55" s="69" t="s">
        <v>126</v>
      </c>
      <c r="D55" s="34" t="s">
        <v>144</v>
      </c>
      <c r="E55" s="35" t="s">
        <v>34</v>
      </c>
      <c r="F55" s="63"/>
      <c r="G55" s="64"/>
      <c r="H55" s="65"/>
      <c r="I55" s="66"/>
      <c r="J55" s="37">
        <v>285000</v>
      </c>
      <c r="K55" s="38">
        <f t="shared" si="2"/>
        <v>0</v>
      </c>
      <c r="L55" s="79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285000</v>
      </c>
      <c r="S55" s="40">
        <v>1</v>
      </c>
    </row>
    <row r="56" spans="1:31" s="39" customFormat="1" ht="15" customHeight="1">
      <c r="A56" s="31">
        <v>43</v>
      </c>
      <c r="B56" s="68" t="s">
        <v>127</v>
      </c>
      <c r="C56" s="69" t="s">
        <v>126</v>
      </c>
      <c r="D56" s="34" t="s">
        <v>145</v>
      </c>
      <c r="E56" s="35" t="s">
        <v>34</v>
      </c>
      <c r="F56" s="63"/>
      <c r="G56" s="64"/>
      <c r="H56" s="65"/>
      <c r="I56" s="66"/>
      <c r="J56" s="37">
        <v>304000</v>
      </c>
      <c r="K56" s="38">
        <f t="shared" si="2"/>
        <v>0</v>
      </c>
      <c r="L56" s="79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304000</v>
      </c>
      <c r="S56" s="40">
        <v>1</v>
      </c>
    </row>
    <row r="57" spans="1:31" s="39" customFormat="1" ht="15" customHeight="1">
      <c r="A57" s="31">
        <v>44</v>
      </c>
      <c r="B57" s="68" t="s">
        <v>128</v>
      </c>
      <c r="C57" s="69" t="s">
        <v>126</v>
      </c>
      <c r="D57" s="34" t="s">
        <v>146</v>
      </c>
      <c r="E57" s="35" t="s">
        <v>34</v>
      </c>
      <c r="F57" s="63"/>
      <c r="G57" s="64"/>
      <c r="H57" s="65"/>
      <c r="I57" s="66"/>
      <c r="J57" s="37">
        <v>331000</v>
      </c>
      <c r="K57" s="38">
        <f t="shared" si="2"/>
        <v>0</v>
      </c>
      <c r="L57" s="79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331000</v>
      </c>
      <c r="S57" s="40">
        <v>1</v>
      </c>
    </row>
    <row r="58" spans="1:31" s="39" customFormat="1" ht="24">
      <c r="A58" s="31">
        <v>45</v>
      </c>
      <c r="B58" s="68" t="s">
        <v>129</v>
      </c>
      <c r="C58" s="71" t="s">
        <v>147</v>
      </c>
      <c r="D58" s="70">
        <v>80</v>
      </c>
      <c r="E58" s="35" t="s">
        <v>34</v>
      </c>
      <c r="F58" s="63"/>
      <c r="G58" s="64"/>
      <c r="H58" s="65"/>
      <c r="I58" s="66"/>
      <c r="J58" s="37">
        <v>617000</v>
      </c>
      <c r="K58" s="38">
        <f t="shared" si="2"/>
        <v>0</v>
      </c>
      <c r="L58" s="79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617000</v>
      </c>
      <c r="S58" s="40">
        <v>1</v>
      </c>
    </row>
    <row r="59" spans="1:31" s="39" customFormat="1" ht="24">
      <c r="A59" s="31">
        <v>46</v>
      </c>
      <c r="B59" s="68" t="s">
        <v>130</v>
      </c>
      <c r="C59" s="71" t="s">
        <v>147</v>
      </c>
      <c r="D59" s="70">
        <v>100</v>
      </c>
      <c r="E59" s="35" t="s">
        <v>34</v>
      </c>
      <c r="F59" s="63"/>
      <c r="G59" s="64"/>
      <c r="H59" s="65"/>
      <c r="I59" s="66"/>
      <c r="J59" s="37">
        <v>617000</v>
      </c>
      <c r="K59" s="38">
        <f t="shared" si="2"/>
        <v>0</v>
      </c>
      <c r="L59" s="79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617000</v>
      </c>
      <c r="S59" s="40">
        <v>1</v>
      </c>
    </row>
    <row r="60" spans="1:31" s="39" customFormat="1" ht="24">
      <c r="A60" s="31">
        <v>47</v>
      </c>
      <c r="B60" s="68" t="s">
        <v>131</v>
      </c>
      <c r="C60" s="71" t="s">
        <v>147</v>
      </c>
      <c r="D60" s="70">
        <v>160</v>
      </c>
      <c r="E60" s="35" t="s">
        <v>34</v>
      </c>
      <c r="F60" s="63"/>
      <c r="G60" s="64"/>
      <c r="H60" s="65"/>
      <c r="I60" s="66"/>
      <c r="J60" s="37">
        <v>1609000</v>
      </c>
      <c r="K60" s="38">
        <f t="shared" si="2"/>
        <v>0</v>
      </c>
      <c r="L60" s="79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1609000</v>
      </c>
      <c r="S60" s="40">
        <v>1</v>
      </c>
    </row>
    <row r="61" spans="1:31" s="39" customFormat="1" ht="24">
      <c r="A61" s="31">
        <v>48</v>
      </c>
      <c r="B61" s="68" t="s">
        <v>132</v>
      </c>
      <c r="C61" s="71" t="s">
        <v>147</v>
      </c>
      <c r="D61" s="70">
        <v>240</v>
      </c>
      <c r="E61" s="35" t="s">
        <v>34</v>
      </c>
      <c r="F61" s="63"/>
      <c r="G61" s="64"/>
      <c r="H61" s="65"/>
      <c r="I61" s="66"/>
      <c r="J61" s="37">
        <v>2280000</v>
      </c>
      <c r="K61" s="38">
        <f t="shared" si="2"/>
        <v>0</v>
      </c>
      <c r="L61" s="79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2280000</v>
      </c>
      <c r="S61" s="40">
        <v>1</v>
      </c>
    </row>
    <row r="62" spans="1:31" s="39" customFormat="1" ht="24">
      <c r="A62" s="31">
        <v>49</v>
      </c>
      <c r="B62" s="68" t="s">
        <v>133</v>
      </c>
      <c r="C62" s="71" t="s">
        <v>147</v>
      </c>
      <c r="D62" s="70">
        <v>320</v>
      </c>
      <c r="E62" s="35" t="s">
        <v>34</v>
      </c>
      <c r="F62" s="63"/>
      <c r="G62" s="64"/>
      <c r="H62" s="65"/>
      <c r="I62" s="66"/>
      <c r="J62" s="37">
        <v>3019000</v>
      </c>
      <c r="K62" s="38">
        <f t="shared" si="2"/>
        <v>0</v>
      </c>
      <c r="L62" s="79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3019000</v>
      </c>
      <c r="S62" s="40">
        <v>1</v>
      </c>
    </row>
    <row r="63" spans="1:31" s="39" customFormat="1" ht="24">
      <c r="A63" s="31">
        <v>50</v>
      </c>
      <c r="B63" s="68" t="s">
        <v>134</v>
      </c>
      <c r="C63" s="71" t="s">
        <v>147</v>
      </c>
      <c r="D63" s="70">
        <v>400</v>
      </c>
      <c r="E63" s="35" t="s">
        <v>34</v>
      </c>
      <c r="F63" s="63"/>
      <c r="G63" s="64"/>
      <c r="H63" s="65"/>
      <c r="I63" s="66"/>
      <c r="J63" s="37">
        <v>5035000</v>
      </c>
      <c r="K63" s="38">
        <f t="shared" si="2"/>
        <v>0</v>
      </c>
      <c r="L63" s="79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5035000</v>
      </c>
      <c r="S63" s="40">
        <v>1</v>
      </c>
    </row>
    <row r="64" spans="1:31" s="39" customFormat="1" ht="24">
      <c r="A64" s="31">
        <v>51</v>
      </c>
      <c r="B64" s="68" t="s">
        <v>135</v>
      </c>
      <c r="C64" s="71" t="s">
        <v>147</v>
      </c>
      <c r="D64" s="70">
        <v>480</v>
      </c>
      <c r="E64" s="35" t="s">
        <v>34</v>
      </c>
      <c r="F64" s="63"/>
      <c r="G64" s="64"/>
      <c r="H64" s="65"/>
      <c r="I64" s="66"/>
      <c r="J64" s="37">
        <v>6497000</v>
      </c>
      <c r="K64" s="38">
        <f t="shared" si="2"/>
        <v>0</v>
      </c>
      <c r="L64" s="79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6497000</v>
      </c>
      <c r="S64" s="40">
        <v>1</v>
      </c>
    </row>
    <row r="65" spans="1:19" s="39" customFormat="1" ht="24">
      <c r="A65" s="31">
        <v>52</v>
      </c>
      <c r="B65" s="68" t="s">
        <v>136</v>
      </c>
      <c r="C65" s="71" t="s">
        <v>147</v>
      </c>
      <c r="D65" s="70">
        <v>560</v>
      </c>
      <c r="E65" s="35" t="s">
        <v>34</v>
      </c>
      <c r="F65" s="63"/>
      <c r="G65" s="64"/>
      <c r="H65" s="65"/>
      <c r="I65" s="66"/>
      <c r="J65" s="37">
        <v>7728000</v>
      </c>
      <c r="K65" s="38">
        <f t="shared" si="2"/>
        <v>0</v>
      </c>
      <c r="L65" s="79"/>
      <c r="M65" s="39">
        <v>0</v>
      </c>
      <c r="N65" s="39">
        <v>0</v>
      </c>
      <c r="O65" s="39">
        <v>1</v>
      </c>
      <c r="P65" s="39">
        <v>0</v>
      </c>
      <c r="Q65" s="39">
        <v>1</v>
      </c>
      <c r="R65" s="39">
        <v>7728000</v>
      </c>
      <c r="S65" s="40">
        <v>1.05</v>
      </c>
    </row>
    <row r="66" spans="1:19" s="39" customFormat="1" ht="24">
      <c r="A66" s="31">
        <v>53</v>
      </c>
      <c r="B66" s="68" t="s">
        <v>137</v>
      </c>
      <c r="C66" s="71" t="s">
        <v>147</v>
      </c>
      <c r="D66" s="70">
        <v>640</v>
      </c>
      <c r="E66" s="35" t="s">
        <v>34</v>
      </c>
      <c r="F66" s="63"/>
      <c r="G66" s="64"/>
      <c r="H66" s="65"/>
      <c r="I66" s="66"/>
      <c r="J66" s="37">
        <v>9101000</v>
      </c>
      <c r="K66" s="38">
        <f t="shared" si="2"/>
        <v>0</v>
      </c>
      <c r="L66" s="79"/>
      <c r="M66" s="39">
        <v>0</v>
      </c>
      <c r="N66" s="39">
        <v>0</v>
      </c>
      <c r="O66" s="39">
        <v>1</v>
      </c>
      <c r="P66" s="39">
        <v>0</v>
      </c>
      <c r="Q66" s="39">
        <v>1</v>
      </c>
      <c r="R66" s="39">
        <v>9101000</v>
      </c>
      <c r="S66" s="40">
        <v>1.0499538532533457</v>
      </c>
    </row>
    <row r="67" spans="1:19" s="39" customFormat="1" ht="24">
      <c r="A67" s="31">
        <v>54</v>
      </c>
      <c r="B67" s="68" t="s">
        <v>138</v>
      </c>
      <c r="C67" s="71" t="s">
        <v>147</v>
      </c>
      <c r="D67" s="70">
        <v>720</v>
      </c>
      <c r="E67" s="35" t="s">
        <v>34</v>
      </c>
      <c r="F67" s="63"/>
      <c r="G67" s="64"/>
      <c r="H67" s="65"/>
      <c r="I67" s="66"/>
      <c r="J67" s="37">
        <v>10498000</v>
      </c>
      <c r="K67" s="38">
        <f t="shared" si="2"/>
        <v>0</v>
      </c>
      <c r="L67" s="79"/>
      <c r="M67" s="39">
        <v>0</v>
      </c>
      <c r="N67" s="39">
        <v>0</v>
      </c>
      <c r="O67" s="39">
        <v>1</v>
      </c>
      <c r="P67" s="39">
        <v>0</v>
      </c>
      <c r="Q67" s="39">
        <v>1</v>
      </c>
      <c r="R67" s="39">
        <v>10498000</v>
      </c>
      <c r="S67" s="40">
        <v>1.0499049904990498</v>
      </c>
    </row>
    <row r="68" spans="1:19" s="39" customFormat="1" ht="24">
      <c r="A68" s="31">
        <v>55</v>
      </c>
      <c r="B68" s="68" t="s">
        <v>139</v>
      </c>
      <c r="C68" s="71" t="s">
        <v>147</v>
      </c>
      <c r="D68" s="70">
        <v>800</v>
      </c>
      <c r="E68" s="35" t="s">
        <v>34</v>
      </c>
      <c r="F68" s="63"/>
      <c r="G68" s="64"/>
      <c r="H68" s="65"/>
      <c r="I68" s="66"/>
      <c r="J68" s="37">
        <v>11745000</v>
      </c>
      <c r="K68" s="38">
        <f t="shared" si="2"/>
        <v>0</v>
      </c>
      <c r="L68" s="79"/>
      <c r="M68" s="39">
        <v>0</v>
      </c>
      <c r="N68" s="39">
        <v>0</v>
      </c>
      <c r="O68" s="39">
        <v>1</v>
      </c>
      <c r="P68" s="39">
        <v>0</v>
      </c>
      <c r="Q68" s="39">
        <v>1</v>
      </c>
      <c r="R68" s="39">
        <v>11745000</v>
      </c>
      <c r="S68" s="40">
        <v>1.0499731807616663</v>
      </c>
    </row>
  </sheetData>
  <mergeCells count="14">
    <mergeCell ref="A9:C9"/>
    <mergeCell ref="A1:L1"/>
    <mergeCell ref="A4:C4"/>
    <mergeCell ref="A5:C5"/>
    <mergeCell ref="L6:L7"/>
    <mergeCell ref="A8:C8"/>
    <mergeCell ref="A41:C41"/>
    <mergeCell ref="A42:C42"/>
    <mergeCell ref="L43:L68"/>
    <mergeCell ref="L10:L11"/>
    <mergeCell ref="L12:L17"/>
    <mergeCell ref="A18:C18"/>
    <mergeCell ref="A19:C19"/>
    <mergeCell ref="L20:L40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2022-01-26T00:14:38Z</dcterms:modified>
</cp:coreProperties>
</file>