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'시장(토목)'!$A$1:$L$87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25725"/>
</workbook>
</file>

<file path=xl/calcChain.xml><?xml version="1.0" encoding="utf-8"?>
<calcChain xmlns="http://schemas.openxmlformats.org/spreadsheetml/2006/main">
  <c r="K87" i="1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AE54"/>
  <c r="K54"/>
  <c r="AE53"/>
  <c r="K53"/>
  <c r="AE52"/>
  <c r="K52"/>
  <c r="AE51"/>
  <c r="K51"/>
  <c r="AE50"/>
  <c r="K50"/>
  <c r="AE49"/>
  <c r="K49"/>
  <c r="AE48"/>
  <c r="K48"/>
  <c r="AE47"/>
  <c r="K47"/>
  <c r="K44"/>
  <c r="K43"/>
  <c r="K42"/>
  <c r="K41"/>
  <c r="K40"/>
  <c r="K39"/>
  <c r="K38"/>
  <c r="K37"/>
  <c r="K36"/>
  <c r="K35"/>
  <c r="K34"/>
  <c r="K32"/>
  <c r="K31"/>
  <c r="K30"/>
  <c r="K29"/>
  <c r="K28"/>
  <c r="K27"/>
  <c r="K26"/>
  <c r="K25"/>
  <c r="K24"/>
  <c r="K23"/>
  <c r="K19"/>
  <c r="K17"/>
  <c r="K16"/>
  <c r="K15"/>
  <c r="K14"/>
  <c r="K13"/>
  <c r="K12"/>
  <c r="K11"/>
  <c r="K10"/>
  <c r="K7"/>
  <c r="K6"/>
  <c r="X4"/>
</calcChain>
</file>

<file path=xl/sharedStrings.xml><?xml version="1.0" encoding="utf-8"?>
<sst xmlns="http://schemas.openxmlformats.org/spreadsheetml/2006/main" count="317" uniqueCount="189">
  <si>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</si>
  <si>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</si>
  <si>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</si>
  <si>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</si>
  <si>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</si>
  <si>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</si>
  <si>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</si>
  <si>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</si>
  <si>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</si>
  <si>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</si>
  <si>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</si>
  <si>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</si>
  <si>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</si>
  <si>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</si>
  <si>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</si>
  <si>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</si>
  <si>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</si>
  <si>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</si>
  <si>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</si>
  <si>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</si>
  <si>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</si>
  <si>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</si>
  <si>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</si>
  <si>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</si>
  <si>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</si>
  <si>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</si>
  <si>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</si>
  <si>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</si>
  <si>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</si>
  <si>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</si>
  <si>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</si>
  <si>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</si>
  <si>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</si>
  <si>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</si>
  <si>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</si>
  <si>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</si>
  <si>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</si>
  <si>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</si>
  <si>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</si>
  <si>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</si>
  <si>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</si>
  <si>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</si>
  <si>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</si>
  <si>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</si>
  <si>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</si>
  <si>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</si>
  <si>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</si>
  <si>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</si>
  <si>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</si>
  <si>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</si>
  <si>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하수</t>
    </r>
    <r>
      <rPr>
        <b/>
        <sz val="9"/>
        <color theme="0"/>
        <rFont val="Arial"/>
        <family val="2"/>
      </rPr>
      <t>]</t>
    </r>
    <phoneticPr fontId="6" type="noConversion"/>
  </si>
  <si>
    <t>CHL400110000</t>
  </si>
  <si>
    <r>
      <t xml:space="preserve">CCTV </t>
    </r>
    <r>
      <rPr>
        <sz val="9"/>
        <color theme="1"/>
        <rFont val="맑은 고딕"/>
        <family val="2"/>
        <charset val="129"/>
      </rPr>
      <t>보고서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작성비</t>
    </r>
  </si>
  <si>
    <r>
      <rPr>
        <sz val="9"/>
        <color theme="1"/>
        <rFont val="맑은 고딕"/>
        <family val="2"/>
        <charset val="129"/>
      </rPr>
      <t>보고서</t>
    </r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</si>
  <si>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</si>
  <si>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</si>
  <si>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</si>
  <si>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</si>
  <si>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</si>
  <si>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</si>
  <si>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</si>
  <si>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</si>
  <si>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</si>
  <si>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</si>
  <si>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</si>
  <si>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</si>
  <si>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</si>
  <si>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</si>
  <si>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</si>
  <si>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</si>
  <si>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</si>
  <si>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</si>
  <si>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</si>
  <si>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</si>
  <si>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</si>
  <si>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</si>
  <si>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</si>
  <si>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</si>
  <si>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</si>
  <si>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</si>
  <si>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</si>
  <si>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</si>
  <si>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</si>
  <si>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</si>
  <si>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</si>
  <si>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</si>
  <si>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</si>
  <si>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</si>
  <si>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</si>
  <si>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</si>
  <si>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</si>
  <si>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</si>
  <si>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</si>
  <si>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</si>
  <si>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</si>
  <si>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</si>
  <si>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</si>
  <si>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</si>
  <si>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</si>
  <si>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</si>
  <si>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</si>
  <si>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</si>
  <si>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t>CNG330770000</t>
  </si>
  <si>
    <t>CNG330740000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</si>
  <si>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</si>
  <si>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</si>
  <si>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</si>
  <si>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</si>
  <si>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</si>
  <si>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</si>
  <si>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</si>
  <si>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</si>
  <si>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</si>
  <si>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</si>
  <si>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</si>
  <si>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</si>
  <si>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</si>
  <si>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</si>
  <si>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</si>
  <si>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</si>
  <si>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</si>
  <si>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</si>
  <si>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</si>
  <si>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</si>
  <si>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</si>
  <si>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</si>
  <si>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</si>
  <si>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</si>
  <si>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</si>
  <si>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</si>
  <si>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</si>
  <si>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</si>
  <si>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</si>
  <si>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CKB100040000</t>
  </si>
  <si>
    <t>CKB100060000</t>
  </si>
  <si>
    <t>CKB000300000</t>
  </si>
  <si>
    <t>KR-AL</t>
  </si>
  <si>
    <t>TYPE-C</t>
  </si>
  <si>
    <t>CKB400000800</t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</si>
  <si>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</si>
  <si>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</si>
  <si>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</si>
  <si>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</si>
  <si>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</si>
  <si>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</si>
  <si>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</si>
  <si>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</si>
  <si>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</si>
  <si>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</si>
  <si>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r>
      <t xml:space="preserve">1.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단가은</t>
    </r>
    <r>
      <rPr>
        <sz val="9"/>
        <color theme="1"/>
        <rFont val="Arial"/>
        <family val="2"/>
      </rPr>
      <t xml:space="preserve"> 800mm</t>
    </r>
    <r>
      <rPr>
        <sz val="9"/>
        <color theme="1"/>
        <rFont val="돋움"/>
        <family val="3"/>
        <charset val="129"/>
      </rPr>
      <t>미만의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하수관을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2. </t>
    </r>
    <r>
      <rPr>
        <sz val="9"/>
        <color theme="1"/>
        <rFont val="돋움"/>
        <family val="3"/>
        <charset val="129"/>
      </rPr>
      <t>가스검출기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손료는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필요한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경우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계상
</t>
    </r>
    <r>
      <rPr>
        <sz val="9"/>
        <color theme="1"/>
        <rFont val="Arial"/>
        <family val="2"/>
      </rPr>
      <t xml:space="preserve">3.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맨홀깊이</t>
    </r>
    <r>
      <rPr>
        <sz val="9"/>
        <color theme="1"/>
        <rFont val="Arial"/>
        <family val="2"/>
      </rPr>
      <t xml:space="preserve"> 2m</t>
    </r>
    <r>
      <rPr>
        <sz val="9"/>
        <color theme="1"/>
        <rFont val="돋움"/>
        <family val="3"/>
        <charset val="129"/>
      </rPr>
      <t>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기준</t>
    </r>
    <phoneticPr fontId="3" type="noConversion"/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</si>
  <si>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</si>
  <si>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</si>
  <si>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CNG330720000</t>
    <phoneticPr fontId="3" type="noConversion"/>
  </si>
  <si>
    <r>
      <t>KR:KR/TF,</t>
    </r>
    <r>
      <rPr>
        <sz val="9"/>
        <color theme="1"/>
        <rFont val="돋움"/>
        <family val="3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돋움"/>
        <family val="3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돋움"/>
        <family val="3"/>
        <charset val="129"/>
      </rPr>
      <t>광원</t>
    </r>
    <r>
      <rPr>
        <sz val="9"/>
        <color theme="1"/>
        <rFont val="Arial"/>
        <family val="2"/>
      </rPr>
      <t>:SF/TF,  (HP/TF)</t>
    </r>
  </si>
  <si>
    <t>2G (MC 30)</t>
  </si>
  <si>
    <t>4G (MC 50)</t>
  </si>
  <si>
    <t>6G (MC 70)</t>
  </si>
  <si>
    <t>RAIL TYPE
JOINT</t>
  </si>
  <si>
    <t>New Monocell Joint</t>
  </si>
  <si>
    <t>NMC 30</t>
  </si>
  <si>
    <t>NMC 50</t>
  </si>
  <si>
    <t>NMC 60</t>
  </si>
  <si>
    <t>NMC 80</t>
  </si>
  <si>
    <t>NMC 100</t>
  </si>
  <si>
    <t>New Finger Joint</t>
  </si>
  <si>
    <t>NFJ 30</t>
  </si>
  <si>
    <t>NFJ 50</t>
  </si>
  <si>
    <t>NFJ 70</t>
  </si>
  <si>
    <t>NFJ 80</t>
  </si>
  <si>
    <t>NFJ 100</t>
  </si>
  <si>
    <t>NFJ 120</t>
  </si>
  <si>
    <t>NFJ 130</t>
  </si>
  <si>
    <t>NFJ 150</t>
  </si>
  <si>
    <t>NFJ 160</t>
  </si>
  <si>
    <t>2019년 하반기 토목공사 시장시공가격</t>
    <phoneticPr fontId="4" type="noConversion"/>
  </si>
  <si>
    <t>CKB100200030</t>
  </si>
  <si>
    <t>CKB100200050</t>
  </si>
  <si>
    <t>CKB100200060</t>
  </si>
  <si>
    <t>CKB100200080</t>
  </si>
  <si>
    <t>CKB100200100</t>
  </si>
  <si>
    <t>CKB300210030</t>
  </si>
  <si>
    <t>CKB300210050</t>
  </si>
  <si>
    <t>CKB300210070</t>
  </si>
  <si>
    <t>CKB300210080</t>
  </si>
  <si>
    <t>CKB300210100</t>
  </si>
  <si>
    <t>CKB300210120</t>
  </si>
  <si>
    <t>CKB300210130</t>
  </si>
  <si>
    <t>CKB300210150</t>
  </si>
  <si>
    <t>CKB300210160</t>
  </si>
</sst>
</file>

<file path=xl/styles.xml><?xml version="1.0" encoding="utf-8"?>
<styleSheet xmlns="http://schemas.openxmlformats.org/spreadsheetml/2006/main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0" fillId="0" borderId="11" xfId="1" applyFont="1" applyBorder="1" applyAlignment="1">
      <alignment horizontal="center" vertical="center"/>
    </xf>
    <xf numFmtId="176" fontId="10" fillId="0" borderId="11" xfId="1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41" fontId="14" fillId="0" borderId="11" xfId="4" applyFont="1" applyFill="1" applyBorder="1" applyAlignment="1">
      <alignment horizontal="right" vertical="center" wrapText="1" shrinkToFit="1"/>
    </xf>
    <xf numFmtId="38" fontId="14" fillId="37" borderId="11" xfId="1" applyNumberFormat="1" applyFont="1" applyFill="1" applyBorder="1" applyAlignment="1">
      <alignment horizontal="right" vertical="center" wrapText="1" shrinkToFit="1"/>
    </xf>
    <xf numFmtId="0" fontId="14" fillId="0" borderId="15" xfId="1" applyFont="1" applyBorder="1" applyAlignment="1">
      <alignment vertical="center" wrapText="1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38" fontId="18" fillId="0" borderId="11" xfId="7" applyNumberFormat="1" applyFont="1" applyFill="1" applyBorder="1" applyAlignment="1">
      <alignment horizontal="left" vertical="center" wrapText="1" shrinkToFit="1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14" fillId="0" borderId="15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E87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L1"/>
    </sheetView>
  </sheetViews>
  <sheetFormatPr defaultRowHeight="16.5"/>
  <cols>
    <col min="1" max="1" width="4.75" style="4" bestFit="1" customWidth="1"/>
    <col min="2" max="2" width="16.375" style="5" bestFit="1" customWidth="1"/>
    <col min="3" max="3" width="35.125" style="6" bestFit="1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78" t="s">
        <v>174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9" t="s">
        <v>14</v>
      </c>
      <c r="B4" s="80"/>
      <c r="C4" s="81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77" t="s">
        <v>17</v>
      </c>
      <c r="B5" s="77"/>
      <c r="C5" s="77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82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82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9" t="s">
        <v>29</v>
      </c>
      <c r="B8" s="80"/>
      <c r="C8" s="81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77" t="s">
        <v>30</v>
      </c>
      <c r="B9" s="77"/>
      <c r="C9" s="77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7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150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7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7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7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7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7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7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7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49" customFormat="1" ht="15" customHeight="1">
      <c r="A18" s="79" t="s">
        <v>50</v>
      </c>
      <c r="B18" s="80"/>
      <c r="C18" s="81"/>
      <c r="D18" s="19">
        <v>1</v>
      </c>
      <c r="E18" s="41"/>
      <c r="F18" s="43"/>
      <c r="G18" s="43"/>
      <c r="H18" s="43"/>
      <c r="I18" s="43"/>
      <c r="J18" s="43"/>
      <c r="K18" s="44"/>
      <c r="L18" s="41"/>
      <c r="S18" s="50"/>
    </row>
    <row r="19" spans="1:19" s="39" customFormat="1" ht="65.25" customHeight="1">
      <c r="A19" s="31">
        <v>11</v>
      </c>
      <c r="B19" s="46" t="s">
        <v>51</v>
      </c>
      <c r="C19" s="51" t="s">
        <v>52</v>
      </c>
      <c r="D19" s="34" t="s">
        <v>53</v>
      </c>
      <c r="E19" s="35" t="s">
        <v>34</v>
      </c>
      <c r="F19" s="52"/>
      <c r="G19" s="52"/>
      <c r="H19" s="48"/>
      <c r="I19" s="53"/>
      <c r="J19" s="37">
        <v>330</v>
      </c>
      <c r="K19" s="38">
        <f t="shared" ref="K19" si="1">I19/J19</f>
        <v>0</v>
      </c>
      <c r="L19" s="54" t="s">
        <v>149</v>
      </c>
      <c r="M19" s="39">
        <v>0</v>
      </c>
      <c r="N19" s="39">
        <v>1</v>
      </c>
      <c r="O19" s="39">
        <v>0</v>
      </c>
      <c r="P19" s="39">
        <v>0</v>
      </c>
      <c r="Q19" s="39">
        <v>1</v>
      </c>
      <c r="S19" s="40">
        <v>0.97058823529411764</v>
      </c>
    </row>
    <row r="20" spans="1:19" s="39" customFormat="1" ht="15" customHeight="1">
      <c r="A20" s="79" t="s">
        <v>54</v>
      </c>
      <c r="B20" s="80"/>
      <c r="C20" s="81"/>
      <c r="D20" s="19">
        <v>21</v>
      </c>
      <c r="E20" s="55"/>
      <c r="F20" s="43"/>
      <c r="G20" s="43"/>
      <c r="H20" s="43"/>
      <c r="I20" s="43"/>
      <c r="J20" s="43"/>
      <c r="K20" s="44"/>
      <c r="L20" s="56"/>
      <c r="S20" s="40" t="s">
        <v>55</v>
      </c>
    </row>
    <row r="21" spans="1:19" s="39" customFormat="1" ht="15" customHeight="1">
      <c r="A21" s="77" t="s">
        <v>56</v>
      </c>
      <c r="B21" s="77"/>
      <c r="C21" s="77"/>
      <c r="D21" s="26">
        <v>21</v>
      </c>
      <c r="E21" s="57"/>
      <c r="F21" s="28"/>
      <c r="G21" s="28"/>
      <c r="H21" s="28"/>
      <c r="I21" s="28"/>
      <c r="J21" s="28"/>
      <c r="K21" s="29"/>
      <c r="L21" s="58"/>
      <c r="S21" s="40" t="s">
        <v>55</v>
      </c>
    </row>
    <row r="22" spans="1:19" s="39" customFormat="1" ht="15" customHeight="1">
      <c r="A22" s="59"/>
      <c r="B22" s="60"/>
      <c r="C22" s="61" t="s">
        <v>57</v>
      </c>
      <c r="D22" s="34"/>
      <c r="E22" s="35"/>
      <c r="F22" s="37"/>
      <c r="G22" s="37"/>
      <c r="H22" s="37"/>
      <c r="I22" s="37"/>
      <c r="J22" s="37"/>
      <c r="K22" s="38"/>
      <c r="L22" s="88" t="s">
        <v>58</v>
      </c>
      <c r="S22" s="40" t="s">
        <v>55</v>
      </c>
    </row>
    <row r="23" spans="1:19" s="39" customFormat="1" ht="15" customHeight="1">
      <c r="A23" s="31">
        <v>12</v>
      </c>
      <c r="B23" s="62" t="s">
        <v>59</v>
      </c>
      <c r="C23" s="51" t="s">
        <v>60</v>
      </c>
      <c r="D23" s="34" t="s">
        <v>61</v>
      </c>
      <c r="E23" s="35" t="s">
        <v>62</v>
      </c>
      <c r="F23" s="37"/>
      <c r="G23" s="37"/>
      <c r="H23" s="37"/>
      <c r="I23" s="37"/>
      <c r="J23" s="37">
        <v>62000</v>
      </c>
      <c r="K23" s="38">
        <f t="shared" ref="K23:K44" si="2">I23/J23</f>
        <v>0</v>
      </c>
      <c r="L23" s="89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13</v>
      </c>
      <c r="B24" s="62" t="s">
        <v>63</v>
      </c>
      <c r="C24" s="51" t="s">
        <v>60</v>
      </c>
      <c r="D24" s="34" t="s">
        <v>64</v>
      </c>
      <c r="E24" s="35" t="s">
        <v>62</v>
      </c>
      <c r="F24" s="37"/>
      <c r="G24" s="37"/>
      <c r="H24" s="37"/>
      <c r="I24" s="37"/>
      <c r="J24" s="37">
        <v>76000</v>
      </c>
      <c r="K24" s="38">
        <f t="shared" si="2"/>
        <v>0</v>
      </c>
      <c r="L24" s="89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14</v>
      </c>
      <c r="B25" s="62" t="s">
        <v>65</v>
      </c>
      <c r="C25" s="51" t="s">
        <v>60</v>
      </c>
      <c r="D25" s="34" t="s">
        <v>66</v>
      </c>
      <c r="E25" s="35" t="s">
        <v>62</v>
      </c>
      <c r="F25" s="37"/>
      <c r="G25" s="37"/>
      <c r="H25" s="37"/>
      <c r="I25" s="37"/>
      <c r="J25" s="37">
        <v>81000</v>
      </c>
      <c r="K25" s="38">
        <f t="shared" si="2"/>
        <v>0</v>
      </c>
      <c r="L25" s="89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15</v>
      </c>
      <c r="B26" s="62" t="s">
        <v>67</v>
      </c>
      <c r="C26" s="51" t="s">
        <v>60</v>
      </c>
      <c r="D26" s="34" t="s">
        <v>68</v>
      </c>
      <c r="E26" s="35" t="s">
        <v>62</v>
      </c>
      <c r="F26" s="37"/>
      <c r="G26" s="37"/>
      <c r="H26" s="37"/>
      <c r="I26" s="37"/>
      <c r="J26" s="37">
        <v>103000</v>
      </c>
      <c r="K26" s="38">
        <f t="shared" si="2"/>
        <v>0</v>
      </c>
      <c r="L26" s="89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16</v>
      </c>
      <c r="B27" s="62" t="s">
        <v>69</v>
      </c>
      <c r="C27" s="51" t="s">
        <v>70</v>
      </c>
      <c r="D27" s="34" t="s">
        <v>71</v>
      </c>
      <c r="E27" s="35" t="s">
        <v>72</v>
      </c>
      <c r="F27" s="37"/>
      <c r="G27" s="37"/>
      <c r="H27" s="63"/>
      <c r="I27" s="37"/>
      <c r="J27" s="37">
        <v>332000</v>
      </c>
      <c r="K27" s="38">
        <f t="shared" si="2"/>
        <v>0</v>
      </c>
      <c r="L27" s="89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17</v>
      </c>
      <c r="B28" s="62" t="s">
        <v>73</v>
      </c>
      <c r="C28" s="51" t="s">
        <v>74</v>
      </c>
      <c r="D28" s="34" t="s">
        <v>75</v>
      </c>
      <c r="E28" s="35" t="s">
        <v>72</v>
      </c>
      <c r="F28" s="37"/>
      <c r="G28" s="37"/>
      <c r="H28" s="63"/>
      <c r="I28" s="37"/>
      <c r="J28" s="37">
        <v>32000</v>
      </c>
      <c r="K28" s="38">
        <f t="shared" si="2"/>
        <v>0</v>
      </c>
      <c r="L28" s="89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18</v>
      </c>
      <c r="B29" s="62" t="s">
        <v>76</v>
      </c>
      <c r="C29" s="51" t="s">
        <v>77</v>
      </c>
      <c r="D29" s="34" t="s">
        <v>78</v>
      </c>
      <c r="E29" s="35" t="s">
        <v>72</v>
      </c>
      <c r="F29" s="37"/>
      <c r="G29" s="37"/>
      <c r="H29" s="37"/>
      <c r="I29" s="37"/>
      <c r="J29" s="37">
        <v>323000</v>
      </c>
      <c r="K29" s="38">
        <f t="shared" si="2"/>
        <v>0</v>
      </c>
      <c r="L29" s="89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19</v>
      </c>
      <c r="B30" s="62" t="s">
        <v>79</v>
      </c>
      <c r="C30" s="51" t="s">
        <v>80</v>
      </c>
      <c r="D30" s="34"/>
      <c r="E30" s="35" t="s">
        <v>81</v>
      </c>
      <c r="F30" s="37"/>
      <c r="G30" s="37"/>
      <c r="H30" s="63"/>
      <c r="I30" s="37"/>
      <c r="J30" s="37">
        <v>43000</v>
      </c>
      <c r="K30" s="38">
        <f t="shared" si="2"/>
        <v>0</v>
      </c>
      <c r="L30" s="89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20</v>
      </c>
      <c r="B31" s="62" t="s">
        <v>82</v>
      </c>
      <c r="C31" s="51" t="s">
        <v>83</v>
      </c>
      <c r="D31" s="34"/>
      <c r="E31" s="35" t="s">
        <v>81</v>
      </c>
      <c r="F31" s="63"/>
      <c r="G31" s="37"/>
      <c r="H31" s="63"/>
      <c r="I31" s="37"/>
      <c r="J31" s="37">
        <v>210000</v>
      </c>
      <c r="K31" s="38">
        <f t="shared" si="2"/>
        <v>0</v>
      </c>
      <c r="L31" s="89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21</v>
      </c>
      <c r="B32" s="62" t="s">
        <v>84</v>
      </c>
      <c r="C32" s="51" t="s">
        <v>85</v>
      </c>
      <c r="D32" s="34"/>
      <c r="E32" s="35" t="s">
        <v>81</v>
      </c>
      <c r="F32" s="63"/>
      <c r="G32" s="37"/>
      <c r="H32" s="63"/>
      <c r="I32" s="37"/>
      <c r="J32" s="37">
        <v>500000</v>
      </c>
      <c r="K32" s="38">
        <f t="shared" si="2"/>
        <v>0</v>
      </c>
      <c r="L32" s="89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59"/>
      <c r="B33" s="59"/>
      <c r="C33" s="61" t="s">
        <v>86</v>
      </c>
      <c r="D33" s="34"/>
      <c r="E33" s="35"/>
      <c r="F33" s="37"/>
      <c r="G33" s="37"/>
      <c r="H33" s="37"/>
      <c r="I33" s="37"/>
      <c r="J33" s="37"/>
      <c r="K33" s="38"/>
      <c r="L33" s="89"/>
      <c r="S33" s="40" t="s">
        <v>55</v>
      </c>
    </row>
    <row r="34" spans="1:31" s="39" customFormat="1" ht="15" customHeight="1">
      <c r="A34" s="31">
        <v>22</v>
      </c>
      <c r="B34" s="64" t="s">
        <v>87</v>
      </c>
      <c r="C34" s="51" t="s">
        <v>60</v>
      </c>
      <c r="D34" s="34" t="s">
        <v>88</v>
      </c>
      <c r="E34" s="35" t="s">
        <v>62</v>
      </c>
      <c r="F34" s="37"/>
      <c r="G34" s="37"/>
      <c r="H34" s="37"/>
      <c r="I34" s="37"/>
      <c r="J34" s="37">
        <v>38000</v>
      </c>
      <c r="K34" s="38">
        <f t="shared" si="2"/>
        <v>0</v>
      </c>
      <c r="L34" s="89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23</v>
      </c>
      <c r="B35" s="65" t="s">
        <v>89</v>
      </c>
      <c r="C35" s="51" t="s">
        <v>60</v>
      </c>
      <c r="D35" s="34" t="s">
        <v>90</v>
      </c>
      <c r="E35" s="35" t="s">
        <v>62</v>
      </c>
      <c r="F35" s="37"/>
      <c r="G35" s="37"/>
      <c r="H35" s="37"/>
      <c r="I35" s="37"/>
      <c r="J35" s="37">
        <v>42000</v>
      </c>
      <c r="K35" s="38">
        <f t="shared" si="2"/>
        <v>0</v>
      </c>
      <c r="L35" s="89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24</v>
      </c>
      <c r="B36" s="64" t="s">
        <v>91</v>
      </c>
      <c r="C36" s="51" t="s">
        <v>60</v>
      </c>
      <c r="D36" s="34" t="s">
        <v>92</v>
      </c>
      <c r="E36" s="35" t="s">
        <v>62</v>
      </c>
      <c r="F36" s="37"/>
      <c r="G36" s="37"/>
      <c r="H36" s="37"/>
      <c r="I36" s="37"/>
      <c r="J36" s="37">
        <v>48000</v>
      </c>
      <c r="K36" s="38">
        <f t="shared" si="2"/>
        <v>0</v>
      </c>
      <c r="L36" s="89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25</v>
      </c>
      <c r="B37" s="64" t="s">
        <v>93</v>
      </c>
      <c r="C37" s="51" t="s">
        <v>60</v>
      </c>
      <c r="D37" s="34" t="s">
        <v>94</v>
      </c>
      <c r="E37" s="35" t="s">
        <v>62</v>
      </c>
      <c r="F37" s="37"/>
      <c r="G37" s="37"/>
      <c r="H37" s="37"/>
      <c r="I37" s="37"/>
      <c r="J37" s="37">
        <v>59000</v>
      </c>
      <c r="K37" s="38">
        <f t="shared" si="2"/>
        <v>0</v>
      </c>
      <c r="L37" s="89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26</v>
      </c>
      <c r="B38" s="64" t="s">
        <v>95</v>
      </c>
      <c r="C38" s="51" t="s">
        <v>70</v>
      </c>
      <c r="D38" s="34" t="s">
        <v>96</v>
      </c>
      <c r="E38" s="35" t="s">
        <v>72</v>
      </c>
      <c r="F38" s="37"/>
      <c r="G38" s="37"/>
      <c r="H38" s="63"/>
      <c r="I38" s="37"/>
      <c r="J38" s="37">
        <v>132000</v>
      </c>
      <c r="K38" s="38">
        <f t="shared" si="2"/>
        <v>0</v>
      </c>
      <c r="L38" s="89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27</v>
      </c>
      <c r="B39" s="64" t="s">
        <v>97</v>
      </c>
      <c r="C39" s="51" t="s">
        <v>74</v>
      </c>
      <c r="D39" s="34" t="s">
        <v>75</v>
      </c>
      <c r="E39" s="35" t="s">
        <v>72</v>
      </c>
      <c r="F39" s="37"/>
      <c r="G39" s="37"/>
      <c r="H39" s="63"/>
      <c r="I39" s="37"/>
      <c r="J39" s="37">
        <v>30000</v>
      </c>
      <c r="K39" s="38">
        <f t="shared" si="2"/>
        <v>0</v>
      </c>
      <c r="L39" s="89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28</v>
      </c>
      <c r="B40" s="64" t="s">
        <v>152</v>
      </c>
      <c r="C40" s="51" t="s">
        <v>98</v>
      </c>
      <c r="D40" s="34"/>
      <c r="E40" s="35" t="s">
        <v>72</v>
      </c>
      <c r="F40" s="37"/>
      <c r="G40" s="37"/>
      <c r="H40" s="37"/>
      <c r="I40" s="37"/>
      <c r="J40" s="37">
        <v>156000</v>
      </c>
      <c r="K40" s="38">
        <f t="shared" si="2"/>
        <v>0</v>
      </c>
      <c r="L40" s="89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29</v>
      </c>
      <c r="B41" s="64" t="s">
        <v>99</v>
      </c>
      <c r="C41" s="51" t="s">
        <v>77</v>
      </c>
      <c r="D41" s="34" t="s">
        <v>100</v>
      </c>
      <c r="E41" s="35" t="s">
        <v>72</v>
      </c>
      <c r="F41" s="37"/>
      <c r="G41" s="37"/>
      <c r="H41" s="37"/>
      <c r="I41" s="37"/>
      <c r="J41" s="37">
        <v>251000</v>
      </c>
      <c r="K41" s="38">
        <f t="shared" si="2"/>
        <v>0</v>
      </c>
      <c r="L41" s="89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30</v>
      </c>
      <c r="B42" s="64" t="s">
        <v>101</v>
      </c>
      <c r="C42" s="51" t="s">
        <v>80</v>
      </c>
      <c r="D42" s="34"/>
      <c r="E42" s="35" t="s">
        <v>81</v>
      </c>
      <c r="F42" s="37"/>
      <c r="G42" s="37"/>
      <c r="H42" s="63"/>
      <c r="I42" s="37"/>
      <c r="J42" s="37">
        <v>33000</v>
      </c>
      <c r="K42" s="38">
        <f t="shared" si="2"/>
        <v>0</v>
      </c>
      <c r="L42" s="89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39" customFormat="1" ht="15" customHeight="1">
      <c r="A43" s="31">
        <v>31</v>
      </c>
      <c r="B43" s="64" t="s">
        <v>102</v>
      </c>
      <c r="C43" s="51" t="s">
        <v>83</v>
      </c>
      <c r="D43" s="34"/>
      <c r="E43" s="35" t="s">
        <v>81</v>
      </c>
      <c r="F43" s="63"/>
      <c r="G43" s="37"/>
      <c r="H43" s="63"/>
      <c r="I43" s="37"/>
      <c r="J43" s="37">
        <v>210000</v>
      </c>
      <c r="K43" s="38">
        <f t="shared" si="2"/>
        <v>0</v>
      </c>
      <c r="L43" s="89"/>
      <c r="M43" s="39">
        <v>0</v>
      </c>
      <c r="N43" s="39">
        <v>0</v>
      </c>
      <c r="O43" s="39">
        <v>0</v>
      </c>
      <c r="P43" s="39">
        <v>1</v>
      </c>
      <c r="Q43" s="39">
        <v>1</v>
      </c>
      <c r="S43" s="40">
        <v>1</v>
      </c>
    </row>
    <row r="44" spans="1:31" s="39" customFormat="1" ht="15" customHeight="1">
      <c r="A44" s="31">
        <v>32</v>
      </c>
      <c r="B44" s="64" t="s">
        <v>103</v>
      </c>
      <c r="C44" s="51" t="s">
        <v>85</v>
      </c>
      <c r="D44" s="34"/>
      <c r="E44" s="35" t="s">
        <v>81</v>
      </c>
      <c r="F44" s="63"/>
      <c r="G44" s="37"/>
      <c r="H44" s="63"/>
      <c r="I44" s="37"/>
      <c r="J44" s="37">
        <v>500000</v>
      </c>
      <c r="K44" s="38">
        <f t="shared" si="2"/>
        <v>0</v>
      </c>
      <c r="L44" s="90"/>
      <c r="M44" s="39">
        <v>0</v>
      </c>
      <c r="N44" s="39">
        <v>1</v>
      </c>
      <c r="O44" s="39">
        <v>0</v>
      </c>
      <c r="P44" s="39">
        <v>0</v>
      </c>
      <c r="Q44" s="39">
        <v>1</v>
      </c>
      <c r="S44" s="40">
        <v>0.72463768115942029</v>
      </c>
    </row>
    <row r="45" spans="1:31" s="24" customFormat="1" ht="15" customHeight="1">
      <c r="A45" s="79" t="s">
        <v>104</v>
      </c>
      <c r="B45" s="80"/>
      <c r="C45" s="81"/>
      <c r="D45" s="19">
        <v>59</v>
      </c>
      <c r="E45" s="41"/>
      <c r="F45" s="43"/>
      <c r="G45" s="43"/>
      <c r="H45" s="43"/>
      <c r="I45" s="43"/>
      <c r="J45" s="43"/>
      <c r="K45" s="44"/>
      <c r="L45" s="45"/>
      <c r="Q45" s="24">
        <v>0</v>
      </c>
      <c r="S45" s="40" t="s">
        <v>55</v>
      </c>
    </row>
    <row r="46" spans="1:31" s="24" customFormat="1" ht="15" customHeight="1">
      <c r="A46" s="83" t="s">
        <v>105</v>
      </c>
      <c r="B46" s="84"/>
      <c r="C46" s="85"/>
      <c r="D46" s="26">
        <v>52</v>
      </c>
      <c r="E46" s="27"/>
      <c r="F46" s="28"/>
      <c r="G46" s="28"/>
      <c r="H46" s="28"/>
      <c r="I46" s="28"/>
      <c r="J46" s="28"/>
      <c r="K46" s="29"/>
      <c r="L46" s="30"/>
      <c r="Q46" s="24">
        <v>0</v>
      </c>
      <c r="S46" s="25"/>
    </row>
    <row r="47" spans="1:31" s="39" customFormat="1" ht="15" customHeight="1">
      <c r="A47" s="31">
        <v>33</v>
      </c>
      <c r="B47" s="66" t="s">
        <v>106</v>
      </c>
      <c r="C47" s="67" t="s">
        <v>153</v>
      </c>
      <c r="D47" s="34" t="s">
        <v>107</v>
      </c>
      <c r="E47" s="35" t="s">
        <v>34</v>
      </c>
      <c r="F47" s="68"/>
      <c r="G47" s="69"/>
      <c r="H47" s="70"/>
      <c r="I47" s="71"/>
      <c r="J47" s="37">
        <v>310000</v>
      </c>
      <c r="K47" s="38">
        <f t="shared" ref="K47:K87" si="3">I47/J47</f>
        <v>0</v>
      </c>
      <c r="L47" s="86" t="s">
        <v>151</v>
      </c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310000</v>
      </c>
      <c r="S47" s="40">
        <v>1</v>
      </c>
      <c r="AE47" s="72" t="str">
        <f>SUBSTITUTE(D47,"*","×")</f>
        <v>KR35(240×32)</v>
      </c>
    </row>
    <row r="48" spans="1:31" s="39" customFormat="1" ht="15" customHeight="1">
      <c r="A48" s="31">
        <v>34</v>
      </c>
      <c r="B48" s="66" t="s">
        <v>108</v>
      </c>
      <c r="C48" s="67" t="s">
        <v>153</v>
      </c>
      <c r="D48" s="34" t="s">
        <v>109</v>
      </c>
      <c r="E48" s="35" t="s">
        <v>34</v>
      </c>
      <c r="F48" s="68"/>
      <c r="G48" s="69"/>
      <c r="H48" s="70"/>
      <c r="I48" s="71"/>
      <c r="J48" s="37">
        <v>330000</v>
      </c>
      <c r="K48" s="38">
        <f t="shared" si="3"/>
        <v>0</v>
      </c>
      <c r="L48" s="82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330000</v>
      </c>
      <c r="S48" s="40">
        <v>1</v>
      </c>
      <c r="AE48" s="72" t="str">
        <f t="shared" ref="AE48:AE54" si="4">SUBSTITUTE(D48,"*","×")</f>
        <v>KR45(250×35)</v>
      </c>
    </row>
    <row r="49" spans="1:31" s="39" customFormat="1" ht="15" customHeight="1">
      <c r="A49" s="31">
        <v>35</v>
      </c>
      <c r="B49" s="66" t="s">
        <v>110</v>
      </c>
      <c r="C49" s="67" t="s">
        <v>153</v>
      </c>
      <c r="D49" s="34" t="s">
        <v>111</v>
      </c>
      <c r="E49" s="35" t="s">
        <v>34</v>
      </c>
      <c r="F49" s="68"/>
      <c r="G49" s="69"/>
      <c r="H49" s="70"/>
      <c r="I49" s="71"/>
      <c r="J49" s="37">
        <v>378000</v>
      </c>
      <c r="K49" s="38">
        <f t="shared" si="3"/>
        <v>0</v>
      </c>
      <c r="L49" s="82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378000</v>
      </c>
      <c r="S49" s="40">
        <v>1</v>
      </c>
      <c r="AE49" s="72" t="str">
        <f t="shared" si="4"/>
        <v>KR50(264×40)</v>
      </c>
    </row>
    <row r="50" spans="1:31" s="39" customFormat="1" ht="15" customHeight="1">
      <c r="A50" s="31">
        <v>36</v>
      </c>
      <c r="B50" s="66" t="s">
        <v>112</v>
      </c>
      <c r="C50" s="67" t="s">
        <v>153</v>
      </c>
      <c r="D50" s="34" t="s">
        <v>113</v>
      </c>
      <c r="E50" s="35" t="s">
        <v>34</v>
      </c>
      <c r="F50" s="68"/>
      <c r="G50" s="69"/>
      <c r="H50" s="70"/>
      <c r="I50" s="71"/>
      <c r="J50" s="37">
        <v>475000</v>
      </c>
      <c r="K50" s="38">
        <f t="shared" si="3"/>
        <v>0</v>
      </c>
      <c r="L50" s="82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475000</v>
      </c>
      <c r="S50" s="40">
        <v>1</v>
      </c>
      <c r="AE50" s="72" t="str">
        <f t="shared" si="4"/>
        <v>KR70(339×46)</v>
      </c>
    </row>
    <row r="51" spans="1:31" s="39" customFormat="1" ht="15" customHeight="1">
      <c r="A51" s="31">
        <v>37</v>
      </c>
      <c r="B51" s="66" t="s">
        <v>114</v>
      </c>
      <c r="C51" s="67" t="s">
        <v>153</v>
      </c>
      <c r="D51" s="34" t="s">
        <v>115</v>
      </c>
      <c r="E51" s="35" t="s">
        <v>34</v>
      </c>
      <c r="F51" s="68"/>
      <c r="G51" s="69"/>
      <c r="H51" s="70"/>
      <c r="I51" s="71"/>
      <c r="J51" s="37">
        <v>541000</v>
      </c>
      <c r="K51" s="38">
        <f t="shared" si="3"/>
        <v>0</v>
      </c>
      <c r="L51" s="82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541000</v>
      </c>
      <c r="S51" s="40">
        <v>1</v>
      </c>
      <c r="AE51" s="72" t="str">
        <f t="shared" si="4"/>
        <v>KR80(430×54)</v>
      </c>
    </row>
    <row r="52" spans="1:31" s="39" customFormat="1" ht="15" customHeight="1">
      <c r="A52" s="31">
        <v>38</v>
      </c>
      <c r="B52" s="66" t="s">
        <v>116</v>
      </c>
      <c r="C52" s="67" t="s">
        <v>153</v>
      </c>
      <c r="D52" s="34" t="s">
        <v>117</v>
      </c>
      <c r="E52" s="35" t="s">
        <v>34</v>
      </c>
      <c r="F52" s="68"/>
      <c r="G52" s="69"/>
      <c r="H52" s="70"/>
      <c r="I52" s="71"/>
      <c r="J52" s="37">
        <v>748000</v>
      </c>
      <c r="K52" s="38">
        <f t="shared" si="3"/>
        <v>0</v>
      </c>
      <c r="L52" s="82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748000</v>
      </c>
      <c r="S52" s="40">
        <v>1</v>
      </c>
      <c r="AE52" s="72" t="str">
        <f t="shared" si="4"/>
        <v>KR100(577×54)</v>
      </c>
    </row>
    <row r="53" spans="1:31" s="39" customFormat="1" ht="15" customHeight="1">
      <c r="A53" s="31">
        <v>39</v>
      </c>
      <c r="B53" s="66" t="s">
        <v>118</v>
      </c>
      <c r="C53" s="67" t="s">
        <v>153</v>
      </c>
      <c r="D53" s="34" t="s">
        <v>119</v>
      </c>
      <c r="E53" s="35" t="s">
        <v>34</v>
      </c>
      <c r="F53" s="68"/>
      <c r="G53" s="69"/>
      <c r="H53" s="70"/>
      <c r="I53" s="71"/>
      <c r="J53" s="37">
        <v>931000</v>
      </c>
      <c r="K53" s="38">
        <f t="shared" si="3"/>
        <v>0</v>
      </c>
      <c r="L53" s="82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931000</v>
      </c>
      <c r="S53" s="40">
        <v>1</v>
      </c>
      <c r="AE53" s="72" t="str">
        <f t="shared" si="4"/>
        <v>KR160(706×76)</v>
      </c>
    </row>
    <row r="54" spans="1:31" s="39" customFormat="1" ht="15" customHeight="1">
      <c r="A54" s="31">
        <v>40</v>
      </c>
      <c r="B54" s="66" t="s">
        <v>120</v>
      </c>
      <c r="C54" s="67" t="s">
        <v>153</v>
      </c>
      <c r="D54" s="34" t="s">
        <v>121</v>
      </c>
      <c r="E54" s="35" t="s">
        <v>34</v>
      </c>
      <c r="F54" s="68"/>
      <c r="G54" s="69"/>
      <c r="H54" s="70"/>
      <c r="I54" s="71"/>
      <c r="J54" s="37">
        <v>1198000</v>
      </c>
      <c r="K54" s="38">
        <f t="shared" si="3"/>
        <v>0</v>
      </c>
      <c r="L54" s="82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1198000</v>
      </c>
      <c r="S54" s="40">
        <v>1</v>
      </c>
      <c r="AE54" s="72" t="str">
        <f t="shared" si="4"/>
        <v>KR230(875×93)</v>
      </c>
    </row>
    <row r="55" spans="1:31" s="39" customFormat="1" ht="15" customHeight="1">
      <c r="A55" s="31">
        <v>41</v>
      </c>
      <c r="B55" s="66" t="s">
        <v>122</v>
      </c>
      <c r="C55" s="67" t="s">
        <v>123</v>
      </c>
      <c r="D55" s="34" t="s">
        <v>124</v>
      </c>
      <c r="E55" s="35" t="s">
        <v>34</v>
      </c>
      <c r="F55" s="68"/>
      <c r="G55" s="69"/>
      <c r="H55" s="70"/>
      <c r="I55" s="71"/>
      <c r="J55" s="37">
        <v>312000</v>
      </c>
      <c r="K55" s="38">
        <f t="shared" si="3"/>
        <v>0</v>
      </c>
      <c r="L55" s="82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312000</v>
      </c>
      <c r="S55" s="40">
        <v>1</v>
      </c>
    </row>
    <row r="56" spans="1:31" s="39" customFormat="1" ht="15" customHeight="1">
      <c r="A56" s="31">
        <v>42</v>
      </c>
      <c r="B56" s="66" t="s">
        <v>125</v>
      </c>
      <c r="C56" s="67" t="s">
        <v>123</v>
      </c>
      <c r="D56" s="34" t="s">
        <v>126</v>
      </c>
      <c r="E56" s="35" t="s">
        <v>34</v>
      </c>
      <c r="F56" s="68"/>
      <c r="G56" s="69"/>
      <c r="H56" s="70"/>
      <c r="I56" s="71"/>
      <c r="J56" s="37">
        <v>355000</v>
      </c>
      <c r="K56" s="38">
        <f t="shared" si="3"/>
        <v>0</v>
      </c>
      <c r="L56" s="82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355000</v>
      </c>
      <c r="S56" s="40">
        <v>1</v>
      </c>
    </row>
    <row r="57" spans="1:31" s="39" customFormat="1" ht="15" customHeight="1">
      <c r="A57" s="31">
        <v>43</v>
      </c>
      <c r="B57" s="73" t="s">
        <v>127</v>
      </c>
      <c r="C57" s="67" t="s">
        <v>123</v>
      </c>
      <c r="D57" s="34" t="s">
        <v>128</v>
      </c>
      <c r="E57" s="35" t="s">
        <v>34</v>
      </c>
      <c r="F57" s="68"/>
      <c r="G57" s="69"/>
      <c r="H57" s="70"/>
      <c r="I57" s="71"/>
      <c r="J57" s="37">
        <v>493000</v>
      </c>
      <c r="K57" s="38">
        <f t="shared" si="3"/>
        <v>0</v>
      </c>
      <c r="L57" s="82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493000</v>
      </c>
      <c r="S57" s="40">
        <v>1</v>
      </c>
    </row>
    <row r="58" spans="1:31" s="39" customFormat="1" ht="15" customHeight="1">
      <c r="A58" s="31">
        <v>44</v>
      </c>
      <c r="B58" s="66" t="s">
        <v>129</v>
      </c>
      <c r="C58" s="67" t="s">
        <v>123</v>
      </c>
      <c r="D58" s="34" t="s">
        <v>130</v>
      </c>
      <c r="E58" s="35" t="s">
        <v>34</v>
      </c>
      <c r="F58" s="68"/>
      <c r="G58" s="69"/>
      <c r="H58" s="70"/>
      <c r="I58" s="71"/>
      <c r="J58" s="37">
        <v>741000</v>
      </c>
      <c r="K58" s="38">
        <f t="shared" si="3"/>
        <v>0</v>
      </c>
      <c r="L58" s="82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741000</v>
      </c>
      <c r="S58" s="40">
        <v>1</v>
      </c>
    </row>
    <row r="59" spans="1:31" s="39" customFormat="1" ht="15" customHeight="1">
      <c r="A59" s="31">
        <v>45</v>
      </c>
      <c r="B59" s="73" t="s">
        <v>131</v>
      </c>
      <c r="C59" s="74" t="s">
        <v>132</v>
      </c>
      <c r="D59" s="34" t="s">
        <v>154</v>
      </c>
      <c r="E59" s="35" t="s">
        <v>34</v>
      </c>
      <c r="F59" s="68"/>
      <c r="G59" s="69"/>
      <c r="H59" s="70"/>
      <c r="I59" s="71"/>
      <c r="J59" s="37">
        <v>285000</v>
      </c>
      <c r="K59" s="38">
        <f t="shared" si="3"/>
        <v>0</v>
      </c>
      <c r="L59" s="82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285000</v>
      </c>
      <c r="S59" s="40">
        <v>1</v>
      </c>
    </row>
    <row r="60" spans="1:31" s="39" customFormat="1" ht="15" customHeight="1">
      <c r="A60" s="31">
        <v>46</v>
      </c>
      <c r="B60" s="73" t="s">
        <v>133</v>
      </c>
      <c r="C60" s="74" t="s">
        <v>132</v>
      </c>
      <c r="D60" s="34" t="s">
        <v>155</v>
      </c>
      <c r="E60" s="35" t="s">
        <v>34</v>
      </c>
      <c r="F60" s="68"/>
      <c r="G60" s="69"/>
      <c r="H60" s="70"/>
      <c r="I60" s="71"/>
      <c r="J60" s="37">
        <v>304000</v>
      </c>
      <c r="K60" s="38">
        <f t="shared" si="3"/>
        <v>0</v>
      </c>
      <c r="L60" s="82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304000</v>
      </c>
      <c r="S60" s="40">
        <v>1</v>
      </c>
    </row>
    <row r="61" spans="1:31" s="39" customFormat="1" ht="15" customHeight="1">
      <c r="A61" s="31">
        <v>47</v>
      </c>
      <c r="B61" s="73" t="s">
        <v>134</v>
      </c>
      <c r="C61" s="74" t="s">
        <v>132</v>
      </c>
      <c r="D61" s="34" t="s">
        <v>156</v>
      </c>
      <c r="E61" s="35" t="s">
        <v>34</v>
      </c>
      <c r="F61" s="68"/>
      <c r="G61" s="69"/>
      <c r="H61" s="70"/>
      <c r="I61" s="71"/>
      <c r="J61" s="37">
        <v>331000</v>
      </c>
      <c r="K61" s="38">
        <f t="shared" si="3"/>
        <v>0</v>
      </c>
      <c r="L61" s="82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331000</v>
      </c>
      <c r="S61" s="40">
        <v>1</v>
      </c>
    </row>
    <row r="62" spans="1:31" s="39" customFormat="1" ht="15" customHeight="1">
      <c r="A62" s="31">
        <v>48</v>
      </c>
      <c r="B62" s="73" t="s">
        <v>135</v>
      </c>
      <c r="C62" s="51" t="s">
        <v>136</v>
      </c>
      <c r="D62" s="34" t="s">
        <v>137</v>
      </c>
      <c r="E62" s="35" t="s">
        <v>34</v>
      </c>
      <c r="F62" s="68"/>
      <c r="G62" s="69"/>
      <c r="H62" s="70"/>
      <c r="I62" s="71"/>
      <c r="J62" s="37">
        <v>306000</v>
      </c>
      <c r="K62" s="38">
        <f t="shared" si="3"/>
        <v>0</v>
      </c>
      <c r="L62" s="82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306000</v>
      </c>
      <c r="S62" s="40">
        <v>1</v>
      </c>
    </row>
    <row r="63" spans="1:31" s="39" customFormat="1" ht="15" customHeight="1">
      <c r="A63" s="31">
        <v>49</v>
      </c>
      <c r="B63" s="73" t="s">
        <v>138</v>
      </c>
      <c r="C63" s="76" t="s">
        <v>157</v>
      </c>
      <c r="D63" s="75">
        <v>80</v>
      </c>
      <c r="E63" s="35" t="s">
        <v>34</v>
      </c>
      <c r="F63" s="68"/>
      <c r="G63" s="69"/>
      <c r="H63" s="70"/>
      <c r="I63" s="71"/>
      <c r="J63" s="37">
        <v>617000</v>
      </c>
      <c r="K63" s="38">
        <f t="shared" si="3"/>
        <v>0</v>
      </c>
      <c r="L63" s="82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617000</v>
      </c>
      <c r="S63" s="40">
        <v>1</v>
      </c>
    </row>
    <row r="64" spans="1:31" s="39" customFormat="1" ht="15" customHeight="1">
      <c r="A64" s="31">
        <v>50</v>
      </c>
      <c r="B64" s="73" t="s">
        <v>139</v>
      </c>
      <c r="C64" s="76" t="s">
        <v>157</v>
      </c>
      <c r="D64" s="75">
        <v>100</v>
      </c>
      <c r="E64" s="35" t="s">
        <v>34</v>
      </c>
      <c r="F64" s="68"/>
      <c r="G64" s="69"/>
      <c r="H64" s="70"/>
      <c r="I64" s="71"/>
      <c r="J64" s="37">
        <v>617000</v>
      </c>
      <c r="K64" s="38">
        <f t="shared" si="3"/>
        <v>0</v>
      </c>
      <c r="L64" s="82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617000</v>
      </c>
      <c r="S64" s="40">
        <v>1</v>
      </c>
    </row>
    <row r="65" spans="1:19" s="39" customFormat="1" ht="15" customHeight="1">
      <c r="A65" s="31">
        <v>51</v>
      </c>
      <c r="B65" s="73" t="s">
        <v>140</v>
      </c>
      <c r="C65" s="76" t="s">
        <v>157</v>
      </c>
      <c r="D65" s="75">
        <v>160</v>
      </c>
      <c r="E65" s="35" t="s">
        <v>34</v>
      </c>
      <c r="F65" s="68"/>
      <c r="G65" s="69"/>
      <c r="H65" s="70"/>
      <c r="I65" s="71"/>
      <c r="J65" s="37">
        <v>1609000</v>
      </c>
      <c r="K65" s="38">
        <f t="shared" si="3"/>
        <v>0</v>
      </c>
      <c r="L65" s="82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1609000</v>
      </c>
      <c r="S65" s="40">
        <v>1</v>
      </c>
    </row>
    <row r="66" spans="1:19" s="39" customFormat="1" ht="15" customHeight="1">
      <c r="A66" s="31">
        <v>52</v>
      </c>
      <c r="B66" s="73" t="s">
        <v>141</v>
      </c>
      <c r="C66" s="76" t="s">
        <v>157</v>
      </c>
      <c r="D66" s="75">
        <v>240</v>
      </c>
      <c r="E66" s="35" t="s">
        <v>34</v>
      </c>
      <c r="F66" s="68"/>
      <c r="G66" s="69"/>
      <c r="H66" s="70"/>
      <c r="I66" s="71"/>
      <c r="J66" s="37">
        <v>2280000</v>
      </c>
      <c r="K66" s="38">
        <f t="shared" si="3"/>
        <v>0</v>
      </c>
      <c r="L66" s="82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2280000</v>
      </c>
      <c r="S66" s="40">
        <v>1</v>
      </c>
    </row>
    <row r="67" spans="1:19" s="39" customFormat="1" ht="15" customHeight="1">
      <c r="A67" s="31">
        <v>53</v>
      </c>
      <c r="B67" s="73" t="s">
        <v>142</v>
      </c>
      <c r="C67" s="76" t="s">
        <v>157</v>
      </c>
      <c r="D67" s="75">
        <v>320</v>
      </c>
      <c r="E67" s="35" t="s">
        <v>34</v>
      </c>
      <c r="F67" s="68"/>
      <c r="G67" s="69"/>
      <c r="H67" s="70"/>
      <c r="I67" s="71"/>
      <c r="J67" s="37">
        <v>3019000</v>
      </c>
      <c r="K67" s="38">
        <f t="shared" si="3"/>
        <v>0</v>
      </c>
      <c r="L67" s="82"/>
      <c r="M67" s="39">
        <v>0</v>
      </c>
      <c r="N67" s="39">
        <v>0</v>
      </c>
      <c r="O67" s="39">
        <v>0</v>
      </c>
      <c r="P67" s="39">
        <v>1</v>
      </c>
      <c r="Q67" s="39">
        <v>1</v>
      </c>
      <c r="R67" s="39">
        <v>3019000</v>
      </c>
      <c r="S67" s="40">
        <v>1</v>
      </c>
    </row>
    <row r="68" spans="1:19" s="39" customFormat="1" ht="15" customHeight="1">
      <c r="A68" s="31">
        <v>54</v>
      </c>
      <c r="B68" s="73" t="s">
        <v>143</v>
      </c>
      <c r="C68" s="76" t="s">
        <v>157</v>
      </c>
      <c r="D68" s="75">
        <v>400</v>
      </c>
      <c r="E68" s="35" t="s">
        <v>34</v>
      </c>
      <c r="F68" s="68"/>
      <c r="G68" s="69"/>
      <c r="H68" s="70"/>
      <c r="I68" s="71"/>
      <c r="J68" s="37">
        <v>5035000</v>
      </c>
      <c r="K68" s="38">
        <f t="shared" si="3"/>
        <v>0</v>
      </c>
      <c r="L68" s="82"/>
      <c r="M68" s="39">
        <v>0</v>
      </c>
      <c r="N68" s="39">
        <v>0</v>
      </c>
      <c r="O68" s="39">
        <v>0</v>
      </c>
      <c r="P68" s="39">
        <v>1</v>
      </c>
      <c r="Q68" s="39">
        <v>1</v>
      </c>
      <c r="R68" s="39">
        <v>5035000</v>
      </c>
      <c r="S68" s="40">
        <v>1</v>
      </c>
    </row>
    <row r="69" spans="1:19" s="39" customFormat="1" ht="15" customHeight="1">
      <c r="A69" s="31">
        <v>55</v>
      </c>
      <c r="B69" s="73" t="s">
        <v>144</v>
      </c>
      <c r="C69" s="76" t="s">
        <v>157</v>
      </c>
      <c r="D69" s="75">
        <v>480</v>
      </c>
      <c r="E69" s="35" t="s">
        <v>34</v>
      </c>
      <c r="F69" s="68"/>
      <c r="G69" s="69"/>
      <c r="H69" s="70"/>
      <c r="I69" s="71"/>
      <c r="J69" s="37">
        <v>6497000</v>
      </c>
      <c r="K69" s="38">
        <f t="shared" si="3"/>
        <v>0</v>
      </c>
      <c r="L69" s="82"/>
      <c r="M69" s="39">
        <v>0</v>
      </c>
      <c r="N69" s="39">
        <v>0</v>
      </c>
      <c r="O69" s="39">
        <v>0</v>
      </c>
      <c r="P69" s="39">
        <v>1</v>
      </c>
      <c r="Q69" s="39">
        <v>1</v>
      </c>
      <c r="R69" s="39">
        <v>6497000</v>
      </c>
      <c r="S69" s="40">
        <v>1</v>
      </c>
    </row>
    <row r="70" spans="1:19" s="39" customFormat="1" ht="15" customHeight="1">
      <c r="A70" s="31">
        <v>56</v>
      </c>
      <c r="B70" s="73" t="s">
        <v>145</v>
      </c>
      <c r="C70" s="76" t="s">
        <v>157</v>
      </c>
      <c r="D70" s="75">
        <v>560</v>
      </c>
      <c r="E70" s="35" t="s">
        <v>34</v>
      </c>
      <c r="F70" s="68"/>
      <c r="G70" s="69"/>
      <c r="H70" s="70"/>
      <c r="I70" s="71"/>
      <c r="J70" s="37">
        <v>7728000</v>
      </c>
      <c r="K70" s="38">
        <f t="shared" si="3"/>
        <v>0</v>
      </c>
      <c r="L70" s="82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7728000</v>
      </c>
      <c r="S70" s="40">
        <v>1.05</v>
      </c>
    </row>
    <row r="71" spans="1:19" s="39" customFormat="1" ht="15" customHeight="1">
      <c r="A71" s="31">
        <v>57</v>
      </c>
      <c r="B71" s="73" t="s">
        <v>146</v>
      </c>
      <c r="C71" s="76" t="s">
        <v>157</v>
      </c>
      <c r="D71" s="75">
        <v>640</v>
      </c>
      <c r="E71" s="35" t="s">
        <v>34</v>
      </c>
      <c r="F71" s="68"/>
      <c r="G71" s="69"/>
      <c r="H71" s="70"/>
      <c r="I71" s="71"/>
      <c r="J71" s="37">
        <v>9101000</v>
      </c>
      <c r="K71" s="38">
        <f t="shared" si="3"/>
        <v>0</v>
      </c>
      <c r="L71" s="82"/>
      <c r="M71" s="39">
        <v>0</v>
      </c>
      <c r="N71" s="39">
        <v>0</v>
      </c>
      <c r="O71" s="39">
        <v>1</v>
      </c>
      <c r="P71" s="39">
        <v>0</v>
      </c>
      <c r="Q71" s="39">
        <v>1</v>
      </c>
      <c r="R71" s="39">
        <v>9101000</v>
      </c>
      <c r="S71" s="40">
        <v>1.0499538532533457</v>
      </c>
    </row>
    <row r="72" spans="1:19" s="39" customFormat="1" ht="15" customHeight="1">
      <c r="A72" s="31">
        <v>58</v>
      </c>
      <c r="B72" s="73" t="s">
        <v>147</v>
      </c>
      <c r="C72" s="76" t="s">
        <v>157</v>
      </c>
      <c r="D72" s="75">
        <v>720</v>
      </c>
      <c r="E72" s="35" t="s">
        <v>34</v>
      </c>
      <c r="F72" s="68"/>
      <c r="G72" s="69"/>
      <c r="H72" s="70"/>
      <c r="I72" s="71"/>
      <c r="J72" s="37">
        <v>10498000</v>
      </c>
      <c r="K72" s="38">
        <f t="shared" si="3"/>
        <v>0</v>
      </c>
      <c r="L72" s="82"/>
      <c r="M72" s="39">
        <v>0</v>
      </c>
      <c r="N72" s="39">
        <v>0</v>
      </c>
      <c r="O72" s="39">
        <v>1</v>
      </c>
      <c r="P72" s="39">
        <v>0</v>
      </c>
      <c r="Q72" s="39">
        <v>1</v>
      </c>
      <c r="R72" s="39">
        <v>10498000</v>
      </c>
      <c r="S72" s="40">
        <v>1.0499049904990498</v>
      </c>
    </row>
    <row r="73" spans="1:19" s="39" customFormat="1" ht="15" customHeight="1">
      <c r="A73" s="31">
        <v>59</v>
      </c>
      <c r="B73" s="73" t="s">
        <v>148</v>
      </c>
      <c r="C73" s="76" t="s">
        <v>157</v>
      </c>
      <c r="D73" s="75">
        <v>800</v>
      </c>
      <c r="E73" s="35" t="s">
        <v>34</v>
      </c>
      <c r="F73" s="68"/>
      <c r="G73" s="69"/>
      <c r="H73" s="70"/>
      <c r="I73" s="71"/>
      <c r="J73" s="37">
        <v>11745000</v>
      </c>
      <c r="K73" s="38">
        <f t="shared" si="3"/>
        <v>0</v>
      </c>
      <c r="L73" s="82"/>
      <c r="M73" s="39">
        <v>0</v>
      </c>
      <c r="N73" s="39">
        <v>0</v>
      </c>
      <c r="O73" s="39">
        <v>1</v>
      </c>
      <c r="P73" s="39">
        <v>0</v>
      </c>
      <c r="Q73" s="39">
        <v>1</v>
      </c>
      <c r="R73" s="39">
        <v>11745000</v>
      </c>
      <c r="S73" s="40">
        <v>1.0499731807616663</v>
      </c>
    </row>
    <row r="74" spans="1:19" s="39" customFormat="1" ht="15" customHeight="1">
      <c r="A74" s="31">
        <v>60</v>
      </c>
      <c r="B74" s="73" t="s">
        <v>175</v>
      </c>
      <c r="C74" s="74" t="s">
        <v>158</v>
      </c>
      <c r="D74" s="34" t="s">
        <v>159</v>
      </c>
      <c r="E74" s="35" t="s">
        <v>34</v>
      </c>
      <c r="F74" s="68"/>
      <c r="G74" s="69"/>
      <c r="H74" s="70"/>
      <c r="I74" s="71"/>
      <c r="J74" s="37">
        <v>248000</v>
      </c>
      <c r="K74" s="38">
        <f t="shared" si="3"/>
        <v>0</v>
      </c>
      <c r="L74" s="82"/>
      <c r="M74" s="39">
        <v>0</v>
      </c>
      <c r="N74" s="39">
        <v>0</v>
      </c>
      <c r="O74" s="39">
        <v>0</v>
      </c>
      <c r="P74" s="39">
        <v>1</v>
      </c>
      <c r="Q74" s="39">
        <v>1</v>
      </c>
      <c r="R74" s="39">
        <v>248000</v>
      </c>
      <c r="S74" s="40">
        <v>1</v>
      </c>
    </row>
    <row r="75" spans="1:19" s="39" customFormat="1" ht="15" customHeight="1">
      <c r="A75" s="31">
        <v>61</v>
      </c>
      <c r="B75" s="73" t="s">
        <v>176</v>
      </c>
      <c r="C75" s="74" t="s">
        <v>158</v>
      </c>
      <c r="D75" s="34" t="s">
        <v>160</v>
      </c>
      <c r="E75" s="35" t="s">
        <v>34</v>
      </c>
      <c r="F75" s="68"/>
      <c r="G75" s="69"/>
      <c r="H75" s="70"/>
      <c r="I75" s="71"/>
      <c r="J75" s="37">
        <v>254000</v>
      </c>
      <c r="K75" s="38">
        <f t="shared" si="3"/>
        <v>0</v>
      </c>
      <c r="L75" s="82"/>
      <c r="M75" s="39">
        <v>0</v>
      </c>
      <c r="N75" s="39">
        <v>0</v>
      </c>
      <c r="O75" s="39">
        <v>0</v>
      </c>
      <c r="P75" s="39">
        <v>1</v>
      </c>
      <c r="Q75" s="39">
        <v>1</v>
      </c>
      <c r="R75" s="39">
        <v>254000</v>
      </c>
      <c r="S75" s="40">
        <v>1</v>
      </c>
    </row>
    <row r="76" spans="1:19" s="39" customFormat="1" ht="15" customHeight="1">
      <c r="A76" s="31">
        <v>62</v>
      </c>
      <c r="B76" s="73" t="s">
        <v>177</v>
      </c>
      <c r="C76" s="74" t="s">
        <v>158</v>
      </c>
      <c r="D76" s="34" t="s">
        <v>161</v>
      </c>
      <c r="E76" s="35" t="s">
        <v>34</v>
      </c>
      <c r="F76" s="68"/>
      <c r="G76" s="69"/>
      <c r="H76" s="70"/>
      <c r="I76" s="71"/>
      <c r="J76" s="37">
        <v>266000</v>
      </c>
      <c r="K76" s="38">
        <f t="shared" si="3"/>
        <v>0</v>
      </c>
      <c r="L76" s="82"/>
      <c r="M76" s="39">
        <v>0</v>
      </c>
      <c r="N76" s="39">
        <v>0</v>
      </c>
      <c r="O76" s="39">
        <v>0</v>
      </c>
      <c r="P76" s="39">
        <v>1</v>
      </c>
      <c r="Q76" s="39">
        <v>1</v>
      </c>
      <c r="R76" s="39">
        <v>266000</v>
      </c>
      <c r="S76" s="40">
        <v>1</v>
      </c>
    </row>
    <row r="77" spans="1:19" s="39" customFormat="1" ht="15" customHeight="1">
      <c r="A77" s="31">
        <v>63</v>
      </c>
      <c r="B77" s="73" t="s">
        <v>178</v>
      </c>
      <c r="C77" s="74" t="s">
        <v>158</v>
      </c>
      <c r="D77" s="34" t="s">
        <v>162</v>
      </c>
      <c r="E77" s="35" t="s">
        <v>34</v>
      </c>
      <c r="F77" s="68"/>
      <c r="G77" s="69"/>
      <c r="H77" s="70"/>
      <c r="I77" s="71"/>
      <c r="J77" s="37">
        <v>277000</v>
      </c>
      <c r="K77" s="38">
        <f t="shared" si="3"/>
        <v>0</v>
      </c>
      <c r="L77" s="82"/>
      <c r="M77" s="39">
        <v>0</v>
      </c>
      <c r="N77" s="39">
        <v>0</v>
      </c>
      <c r="O77" s="39">
        <v>0</v>
      </c>
      <c r="P77" s="39">
        <v>1</v>
      </c>
      <c r="Q77" s="39">
        <v>1</v>
      </c>
      <c r="R77" s="39">
        <v>277000</v>
      </c>
      <c r="S77" s="40">
        <v>1</v>
      </c>
    </row>
    <row r="78" spans="1:19" s="39" customFormat="1" ht="15" customHeight="1">
      <c r="A78" s="31">
        <v>64</v>
      </c>
      <c r="B78" s="73" t="s">
        <v>179</v>
      </c>
      <c r="C78" s="74" t="s">
        <v>158</v>
      </c>
      <c r="D78" s="34" t="s">
        <v>163</v>
      </c>
      <c r="E78" s="35" t="s">
        <v>34</v>
      </c>
      <c r="F78" s="68"/>
      <c r="G78" s="69"/>
      <c r="H78" s="70"/>
      <c r="I78" s="71"/>
      <c r="J78" s="37">
        <v>289000</v>
      </c>
      <c r="K78" s="38">
        <f t="shared" si="3"/>
        <v>0</v>
      </c>
      <c r="L78" s="82"/>
      <c r="M78" s="39">
        <v>0</v>
      </c>
      <c r="N78" s="39">
        <v>0</v>
      </c>
      <c r="O78" s="39">
        <v>0</v>
      </c>
      <c r="P78" s="39">
        <v>1</v>
      </c>
      <c r="Q78" s="39">
        <v>1</v>
      </c>
      <c r="R78" s="39">
        <v>289000</v>
      </c>
      <c r="S78" s="40">
        <v>1</v>
      </c>
    </row>
    <row r="79" spans="1:19" s="39" customFormat="1" ht="15" customHeight="1">
      <c r="A79" s="31">
        <v>65</v>
      </c>
      <c r="B79" s="73" t="s">
        <v>180</v>
      </c>
      <c r="C79" s="74" t="s">
        <v>164</v>
      </c>
      <c r="D79" s="34" t="s">
        <v>165</v>
      </c>
      <c r="E79" s="35" t="s">
        <v>34</v>
      </c>
      <c r="F79" s="68"/>
      <c r="G79" s="69"/>
      <c r="H79" s="70"/>
      <c r="I79" s="71"/>
      <c r="J79" s="37">
        <v>304000</v>
      </c>
      <c r="K79" s="38">
        <f t="shared" si="3"/>
        <v>0</v>
      </c>
      <c r="L79" s="82"/>
      <c r="M79" s="39">
        <v>0</v>
      </c>
      <c r="N79" s="39">
        <v>0</v>
      </c>
      <c r="O79" s="39">
        <v>0</v>
      </c>
      <c r="P79" s="39">
        <v>1</v>
      </c>
      <c r="Q79" s="39">
        <v>1</v>
      </c>
      <c r="R79" s="39">
        <v>304000</v>
      </c>
      <c r="S79" s="40">
        <v>1</v>
      </c>
    </row>
    <row r="80" spans="1:19" s="39" customFormat="1" ht="15" customHeight="1">
      <c r="A80" s="31">
        <v>66</v>
      </c>
      <c r="B80" s="73" t="s">
        <v>181</v>
      </c>
      <c r="C80" s="74" t="s">
        <v>164</v>
      </c>
      <c r="D80" s="34" t="s">
        <v>166</v>
      </c>
      <c r="E80" s="35" t="s">
        <v>34</v>
      </c>
      <c r="F80" s="68"/>
      <c r="G80" s="69"/>
      <c r="H80" s="70"/>
      <c r="I80" s="71"/>
      <c r="J80" s="37">
        <v>319000</v>
      </c>
      <c r="K80" s="38">
        <f t="shared" si="3"/>
        <v>0</v>
      </c>
      <c r="L80" s="82"/>
      <c r="M80" s="39">
        <v>0</v>
      </c>
      <c r="N80" s="39">
        <v>0</v>
      </c>
      <c r="O80" s="39">
        <v>0</v>
      </c>
      <c r="P80" s="39">
        <v>1</v>
      </c>
      <c r="Q80" s="39">
        <v>1</v>
      </c>
      <c r="R80" s="39">
        <v>319000</v>
      </c>
      <c r="S80" s="40">
        <v>1</v>
      </c>
    </row>
    <row r="81" spans="1:19" s="39" customFormat="1" ht="15" customHeight="1">
      <c r="A81" s="31">
        <v>67</v>
      </c>
      <c r="B81" s="73" t="s">
        <v>182</v>
      </c>
      <c r="C81" s="74" t="s">
        <v>164</v>
      </c>
      <c r="D81" s="34" t="s">
        <v>167</v>
      </c>
      <c r="E81" s="35" t="s">
        <v>34</v>
      </c>
      <c r="F81" s="68"/>
      <c r="G81" s="69"/>
      <c r="H81" s="70"/>
      <c r="I81" s="71"/>
      <c r="J81" s="37">
        <v>335000</v>
      </c>
      <c r="K81" s="38">
        <f t="shared" si="3"/>
        <v>0</v>
      </c>
      <c r="L81" s="82"/>
      <c r="M81" s="39">
        <v>0</v>
      </c>
      <c r="N81" s="39">
        <v>0</v>
      </c>
      <c r="O81" s="39">
        <v>0</v>
      </c>
      <c r="P81" s="39">
        <v>1</v>
      </c>
      <c r="Q81" s="39">
        <v>1</v>
      </c>
      <c r="R81" s="39">
        <v>335000</v>
      </c>
      <c r="S81" s="40">
        <v>1</v>
      </c>
    </row>
    <row r="82" spans="1:19" s="39" customFormat="1" ht="15" customHeight="1">
      <c r="A82" s="31">
        <v>68</v>
      </c>
      <c r="B82" s="73" t="s">
        <v>183</v>
      </c>
      <c r="C82" s="74" t="s">
        <v>164</v>
      </c>
      <c r="D82" s="34" t="s">
        <v>168</v>
      </c>
      <c r="E82" s="35" t="s">
        <v>34</v>
      </c>
      <c r="F82" s="68"/>
      <c r="G82" s="69"/>
      <c r="H82" s="70"/>
      <c r="I82" s="71"/>
      <c r="J82" s="37">
        <v>383000</v>
      </c>
      <c r="K82" s="38">
        <f t="shared" si="3"/>
        <v>0</v>
      </c>
      <c r="L82" s="82"/>
      <c r="M82" s="39">
        <v>0</v>
      </c>
      <c r="N82" s="39">
        <v>0</v>
      </c>
      <c r="O82" s="39">
        <v>0</v>
      </c>
      <c r="P82" s="39">
        <v>1</v>
      </c>
      <c r="Q82" s="39">
        <v>1</v>
      </c>
      <c r="R82" s="39">
        <v>383000</v>
      </c>
      <c r="S82" s="40">
        <v>1</v>
      </c>
    </row>
    <row r="83" spans="1:19" s="39" customFormat="1" ht="15" customHeight="1">
      <c r="A83" s="31">
        <v>69</v>
      </c>
      <c r="B83" s="73" t="s">
        <v>184</v>
      </c>
      <c r="C83" s="74" t="s">
        <v>164</v>
      </c>
      <c r="D83" s="34" t="s">
        <v>169</v>
      </c>
      <c r="E83" s="35" t="s">
        <v>34</v>
      </c>
      <c r="F83" s="68"/>
      <c r="G83" s="69"/>
      <c r="H83" s="70"/>
      <c r="I83" s="71"/>
      <c r="J83" s="37">
        <v>490000</v>
      </c>
      <c r="K83" s="38">
        <f t="shared" si="3"/>
        <v>0</v>
      </c>
      <c r="L83" s="82"/>
      <c r="M83" s="39">
        <v>0</v>
      </c>
      <c r="N83" s="39">
        <v>0</v>
      </c>
      <c r="O83" s="39">
        <v>0</v>
      </c>
      <c r="P83" s="39">
        <v>1</v>
      </c>
      <c r="Q83" s="39">
        <v>1</v>
      </c>
      <c r="R83" s="39">
        <v>490000</v>
      </c>
      <c r="S83" s="40">
        <v>1</v>
      </c>
    </row>
    <row r="84" spans="1:19" s="39" customFormat="1" ht="15" customHeight="1">
      <c r="A84" s="31">
        <v>70</v>
      </c>
      <c r="B84" s="73" t="s">
        <v>185</v>
      </c>
      <c r="C84" s="74" t="s">
        <v>164</v>
      </c>
      <c r="D84" s="34" t="s">
        <v>170</v>
      </c>
      <c r="E84" s="35" t="s">
        <v>34</v>
      </c>
      <c r="F84" s="68"/>
      <c r="G84" s="69"/>
      <c r="H84" s="70"/>
      <c r="I84" s="71"/>
      <c r="J84" s="37">
        <v>510000</v>
      </c>
      <c r="K84" s="38">
        <f t="shared" si="3"/>
        <v>0</v>
      </c>
      <c r="L84" s="82"/>
      <c r="M84" s="39">
        <v>0</v>
      </c>
      <c r="N84" s="39">
        <v>0</v>
      </c>
      <c r="O84" s="39">
        <v>0</v>
      </c>
      <c r="P84" s="39">
        <v>1</v>
      </c>
      <c r="Q84" s="39">
        <v>1</v>
      </c>
      <c r="R84" s="39">
        <v>510000</v>
      </c>
      <c r="S84" s="40">
        <v>1</v>
      </c>
    </row>
    <row r="85" spans="1:19" s="39" customFormat="1" ht="15" customHeight="1">
      <c r="A85" s="31">
        <v>71</v>
      </c>
      <c r="B85" s="73" t="s">
        <v>186</v>
      </c>
      <c r="C85" s="74" t="s">
        <v>164</v>
      </c>
      <c r="D85" s="34" t="s">
        <v>171</v>
      </c>
      <c r="E85" s="35" t="s">
        <v>34</v>
      </c>
      <c r="F85" s="68"/>
      <c r="G85" s="69"/>
      <c r="H85" s="70"/>
      <c r="I85" s="71"/>
      <c r="J85" s="37">
        <v>532000</v>
      </c>
      <c r="K85" s="38">
        <f t="shared" si="3"/>
        <v>0</v>
      </c>
      <c r="L85" s="82"/>
      <c r="M85" s="39">
        <v>0</v>
      </c>
      <c r="N85" s="39">
        <v>0</v>
      </c>
      <c r="O85" s="39">
        <v>0</v>
      </c>
      <c r="P85" s="39">
        <v>1</v>
      </c>
      <c r="Q85" s="39">
        <v>1</v>
      </c>
      <c r="R85" s="39">
        <v>532000</v>
      </c>
      <c r="S85" s="40">
        <v>1</v>
      </c>
    </row>
    <row r="86" spans="1:19" s="39" customFormat="1" ht="15" customHeight="1">
      <c r="A86" s="31">
        <v>72</v>
      </c>
      <c r="B86" s="73" t="s">
        <v>187</v>
      </c>
      <c r="C86" s="74" t="s">
        <v>164</v>
      </c>
      <c r="D86" s="34" t="s">
        <v>172</v>
      </c>
      <c r="E86" s="35" t="s">
        <v>34</v>
      </c>
      <c r="F86" s="68"/>
      <c r="G86" s="69"/>
      <c r="H86" s="70"/>
      <c r="I86" s="71"/>
      <c r="J86" s="37">
        <v>558000</v>
      </c>
      <c r="K86" s="38">
        <f t="shared" si="3"/>
        <v>0</v>
      </c>
      <c r="L86" s="82"/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558000</v>
      </c>
      <c r="S86" s="40">
        <v>1</v>
      </c>
    </row>
    <row r="87" spans="1:19" s="39" customFormat="1" ht="15" customHeight="1">
      <c r="A87" s="31">
        <v>73</v>
      </c>
      <c r="B87" s="73" t="s">
        <v>188</v>
      </c>
      <c r="C87" s="74" t="s">
        <v>164</v>
      </c>
      <c r="D87" s="34" t="s">
        <v>173</v>
      </c>
      <c r="E87" s="35" t="s">
        <v>34</v>
      </c>
      <c r="F87" s="68"/>
      <c r="G87" s="69"/>
      <c r="H87" s="70"/>
      <c r="I87" s="71"/>
      <c r="J87" s="37">
        <v>577000</v>
      </c>
      <c r="K87" s="38">
        <f t="shared" si="3"/>
        <v>0</v>
      </c>
      <c r="L87" s="82"/>
      <c r="M87" s="39">
        <v>0</v>
      </c>
      <c r="N87" s="39">
        <v>0</v>
      </c>
      <c r="O87" s="39">
        <v>0</v>
      </c>
      <c r="P87" s="39">
        <v>1</v>
      </c>
      <c r="Q87" s="39">
        <v>1</v>
      </c>
      <c r="R87" s="39">
        <v>577000</v>
      </c>
      <c r="S87" s="40">
        <v>1</v>
      </c>
    </row>
  </sheetData>
  <mergeCells count="15">
    <mergeCell ref="A45:C45"/>
    <mergeCell ref="A46:C46"/>
    <mergeCell ref="L47:L87"/>
    <mergeCell ref="L10:L11"/>
    <mergeCell ref="L12:L17"/>
    <mergeCell ref="A18:C18"/>
    <mergeCell ref="A20:C20"/>
    <mergeCell ref="A21:C21"/>
    <mergeCell ref="L22:L44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2019-08-06T04:17:03Z</dcterms:modified>
</cp:coreProperties>
</file>